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Sheet1" sheetId="1" r:id="rId1"/>
    <sheet name="Sheet2" sheetId="2" r:id="rId2"/>
    <sheet name="Sheet3" sheetId="3" r:id="rId3"/>
  </sheets>
  <definedNames>
    <definedName name="_xlnm._FilterDatabase" localSheetId="0" hidden="1">Sheet1!$A$12:$M$122</definedName>
  </definedNames>
  <calcPr calcId="125725"/>
</workbook>
</file>

<file path=xl/calcChain.xml><?xml version="1.0" encoding="utf-8"?>
<calcChain xmlns="http://schemas.openxmlformats.org/spreadsheetml/2006/main">
  <c r="F8" i="1"/>
  <c r="H11"/>
  <c r="A11"/>
  <c r="M11"/>
  <c r="M9"/>
  <c r="M8"/>
  <c r="M7"/>
  <c r="M6"/>
  <c r="M5"/>
  <c r="M4"/>
  <c r="M3"/>
  <c r="L11"/>
  <c r="H8"/>
  <c r="H7"/>
  <c r="H6"/>
  <c r="H5"/>
  <c r="H4"/>
  <c r="H3"/>
  <c r="G10"/>
  <c r="G8"/>
  <c r="A10" l="1"/>
  <c r="H10"/>
</calcChain>
</file>

<file path=xl/sharedStrings.xml><?xml version="1.0" encoding="utf-8"?>
<sst xmlns="http://schemas.openxmlformats.org/spreadsheetml/2006/main" count="916" uniqueCount="573">
  <si>
    <t>Applicant Organisation</t>
  </si>
  <si>
    <t>Project Name</t>
  </si>
  <si>
    <t>Project Description</t>
  </si>
  <si>
    <t>Project Location</t>
  </si>
  <si>
    <t>State</t>
  </si>
  <si>
    <t>Grant Approved</t>
  </si>
  <si>
    <t>Total Project Cost</t>
  </si>
  <si>
    <t>Ballina Tennis Club Inc.</t>
  </si>
  <si>
    <t>Community Inclusion Project Ensuring a Healthy Lifestyle for all Ages</t>
  </si>
  <si>
    <t>Construction of disabled access ramps, change room facilities, expansion of clubhouse and upgrade of kitchen.</t>
  </si>
  <si>
    <t>Ballina</t>
  </si>
  <si>
    <t>NSW</t>
  </si>
  <si>
    <t>Banyan Park Playcentre Inc</t>
  </si>
  <si>
    <t>Auwas Letl Salan, Norfolk Island's Kids</t>
  </si>
  <si>
    <t>Upgrade to a Norfolk Island's childcare facility.</t>
  </si>
  <si>
    <t>Norfolk Island</t>
  </si>
  <si>
    <t>Bathurst Regional Council</t>
  </si>
  <si>
    <t>Second Circuit at Mt Panorama</t>
  </si>
  <si>
    <t>Construction of new facilities at the Mount Panorama racing circuit including pit facilities, fuel storage areas, parking and amenities.</t>
  </si>
  <si>
    <t>Bathurst</t>
  </si>
  <si>
    <t>Byron Shire Council</t>
  </si>
  <si>
    <t>Upgrading Byron's Export and Economic Connections</t>
  </si>
  <si>
    <t>Road upgrade of the intersection of Bayshore Drive and Ewingsdale Road to a dual lane concrete roundabout.</t>
  </si>
  <si>
    <t>Byron Bay</t>
  </si>
  <si>
    <t>Cessnock City Council</t>
  </si>
  <si>
    <t>Hunter Valley Wine Country Tourism Signage Implementation Project</t>
  </si>
  <si>
    <t>New signage, information bays and tourism precinct markers at key sites along the Hunter Valley Wine Region. The new infrastructure includes braille and QR coding technology to assist visitors to the region to explore key tourist areas.</t>
  </si>
  <si>
    <t>Cessnock</t>
  </si>
  <si>
    <t>Coffs Harbour City Council</t>
  </si>
  <si>
    <t>Building an EPIC Stadium for the Future</t>
  </si>
  <si>
    <t>Construction of a sports stadium to improve spectator seating, player facilities, corporate hospitality and media broadcast facilities, and pedestrian integration.</t>
  </si>
  <si>
    <t>Coffs Harbour</t>
  </si>
  <si>
    <t>Community Carers Accommodation South East Inc</t>
  </si>
  <si>
    <t>Community Carers Accommodation South East - Stage 2 Construction</t>
  </si>
  <si>
    <t>Construction of a carer’s accommodation facility at the new South East Regional Hospital in Bega. The project will build 6 rooms and a communal kitchen, dining and lounge space.</t>
  </si>
  <si>
    <t>Bega</t>
  </si>
  <si>
    <t>Cootamundra-Gundagai Regional Council</t>
  </si>
  <si>
    <t>Gundagai Sewage Treatment Plant Replacement Project</t>
  </si>
  <si>
    <t>Replacement of sewage treatment plant.</t>
  </si>
  <si>
    <t>Gundagai</t>
  </si>
  <si>
    <t>Far North Coast Hockey Incorporated</t>
  </si>
  <si>
    <t>Far North Coast's Regional Hockey Centre Development</t>
  </si>
  <si>
    <t>Upgrade and expansion of existing hockey complex.</t>
  </si>
  <si>
    <t>Goonellabah</t>
  </si>
  <si>
    <t>Federation Council</t>
  </si>
  <si>
    <t>Howlong Industrial &amp; Export Precinct Project</t>
  </si>
  <si>
    <t>The project will invest in new distribution, freight and logistics infrastructure, secure the region’s share of the pet food export market, and encourage other regional industries to use the site.</t>
  </si>
  <si>
    <t>Howlong</t>
  </si>
  <si>
    <t>Friends Of Eurobodalla Regional Botanic Gardens</t>
  </si>
  <si>
    <t>Eurobodalla Regional Botanic Gardens Visitor Centre Redevelopment</t>
  </si>
  <si>
    <t>The redevelopment will deliver a purpose built facility for 13,500 plant specimens in the heritage listed Wallace Herbarium. It will provide increased amenities including designated space for training and education, exhibitions and a large retail space.</t>
  </si>
  <si>
    <t>Batemans Bay</t>
  </si>
  <si>
    <t>Goulburn Mulwaree Council</t>
  </si>
  <si>
    <t>Rocky Hill Museum Extension and Precinct Improvements</t>
  </si>
  <si>
    <t>The Museum extension will incorporate increased exhibition space, increased storage space, education space, secure room for firearms, and improved space for volunteers and public toilets. The precinct improvements include increased car parking facilities, bus turning circle and new footpaths.</t>
  </si>
  <si>
    <t>Goulburn</t>
  </si>
  <si>
    <t>Greater Hume Shire Council</t>
  </si>
  <si>
    <t>Walla Walla Early Childhood Hub Project (ECHP)</t>
  </si>
  <si>
    <t>Development of a purpose built Children's Services building that will enable the establishment of a 5 day week long day care service, providing a preschool program including before and after hours school care.</t>
  </si>
  <si>
    <t>Walla Walla</t>
  </si>
  <si>
    <t>Gunnedah Shire Council</t>
  </si>
  <si>
    <t>A pipeline for Curlewis in northwest NSW a lifeline of quality water</t>
  </si>
  <si>
    <t>Construction of a gravity fed pipeline and reservoirs to address significantly poor water quality.</t>
  </si>
  <si>
    <t>Curlewis</t>
  </si>
  <si>
    <t>House With No Steps</t>
  </si>
  <si>
    <t>Commercial Laundry Upgrade</t>
  </si>
  <si>
    <t>The House With No Steps Commercial Laundry will be upgraded with efficient, high speed plant and equipment for people with disabilities and increase volunteering opportunities in the region.</t>
  </si>
  <si>
    <t>Warabrook</t>
  </si>
  <si>
    <t>Aussie Biscuit Factory Move and Re-build</t>
  </si>
  <si>
    <t>Purpose designed factory fitout including cool room, amenities block and upgrade to power and gas.</t>
  </si>
  <si>
    <t>Forbes</t>
  </si>
  <si>
    <t>Housing Plus</t>
  </si>
  <si>
    <t>Orange Crisis Centre for Women and Children</t>
  </si>
  <si>
    <t>The Orange Crisis Centre will provide 6 self-contained crisis accommodation and intensive case management for women and children.</t>
  </si>
  <si>
    <t>Orange</t>
  </si>
  <si>
    <t>Illawarra Basketball Association Ltd</t>
  </si>
  <si>
    <t>Basketball Illawarra Facility Upgrade</t>
  </si>
  <si>
    <t>Installation of carpark lighting and security system, installation of stadium air conditioning and adjustable backboard system, and upgrade to stadium lighting.</t>
  </si>
  <si>
    <t>Gwynneville</t>
  </si>
  <si>
    <t>Kyogle Council</t>
  </si>
  <si>
    <t>Kyogle Memorial Institute Hall Revitalisation Project</t>
  </si>
  <si>
    <t>Upgrade of historic community building including reinstatement of original entrance, enlarge first floor workspace, new lighting, sound booth, lift, display areas and upgrade emergency exits.</t>
  </si>
  <si>
    <t>Kyogle</t>
  </si>
  <si>
    <t>Lachlan Council</t>
  </si>
  <si>
    <t>Tottenham Pool Multipurpose Facility Project</t>
  </si>
  <si>
    <t>Construction of a café with an outdoor dining area, office with first aid facilities and upgrade to existing amenities including toilets and change rooms.</t>
  </si>
  <si>
    <t>Tottenham</t>
  </si>
  <si>
    <t>Lake Macquarie City Council</t>
  </si>
  <si>
    <t>Connection of Munibung Road: driving economic growth in Lake Macquarie</t>
  </si>
  <si>
    <t>Construction of a road link in the Glendale -Cardiff area of Lake Macquarie to support access to and growth of new housing developments and a major industrial centre.</t>
  </si>
  <si>
    <t>Boolaroo</t>
  </si>
  <si>
    <t>Moree Aged &amp; Disability Services Inc</t>
  </si>
  <si>
    <t>Growing Moree Aged &amp; Disability Services</t>
  </si>
  <si>
    <t>Upgrade existing building to include additional facilities (additional bedroom for respite services, outdoor space, air conditioning, multi-use space) to suit clientele that include aged and disabled citizens from local and remote areas of the region.</t>
  </si>
  <si>
    <t>Moree</t>
  </si>
  <si>
    <t>Open Arms Care Incorporated</t>
  </si>
  <si>
    <t>OAC Stage two - Expansion of Disability Day Program Facilities</t>
  </si>
  <si>
    <t>Upgrades to a disability day centre facility to improve conditions and increase capacity from 20 to 30 people per day.</t>
  </si>
  <si>
    <t>Nambucca Heads</t>
  </si>
  <si>
    <t>Petaurus Education Group Incorporated</t>
  </si>
  <si>
    <t>Wirraminna Discovery and Learning Centre Extension</t>
  </si>
  <si>
    <t>Extention to the Wirraminna Discovery and Learning Centre to create a community resource, education and administration space to meet the growing needs of the community of Burrumbuttock and surrounding districts.</t>
  </si>
  <si>
    <t>Burrumbuttock</t>
  </si>
  <si>
    <t>Richmond Valley Council</t>
  </si>
  <si>
    <t>Woodburn Riverside Precinct Multi-Use Building, Jetty and Pontoon</t>
  </si>
  <si>
    <t>Construction of a new Function Centre, Pontoon and Jetty. The centre will include community rooms, visitor information centre, terrace and public toilets; and is aimed largely at being a watersports hub.</t>
  </si>
  <si>
    <t>Woodburn</t>
  </si>
  <si>
    <t>Snowy Monaro Regional Council</t>
  </si>
  <si>
    <t>Upgrade and Augmentation of the Bombala Sewage Treatment Plant</t>
  </si>
  <si>
    <t>Upgrade to the infrastructure at the Bombala Sewage Treatment Plant including storm flow treatments, electrical switch room and mechanical works include pipe, pumps and valves.</t>
  </si>
  <si>
    <t>Bombala</t>
  </si>
  <si>
    <t>Surfing Australia Limited</t>
  </si>
  <si>
    <t>Expand multi-purpose surfing centre in Casuarina</t>
  </si>
  <si>
    <t>Expansion to the multi-purpose surfing centre in Casuarina.</t>
  </si>
  <si>
    <t>Casuarina Beach</t>
  </si>
  <si>
    <t>Sustainable Agriculture and Gardening Eurobodalla</t>
  </si>
  <si>
    <t>SAGE home site accessibility and consolidation project</t>
  </si>
  <si>
    <t>Upgrade of existing shed to develop a prototype SAGE inCUBEator, enabling attraction of further funding and helping to build commitment to farming partnerships with landholders.</t>
  </si>
  <si>
    <t>Moruya</t>
  </si>
  <si>
    <t>Trangie Community Connection Incorporated</t>
  </si>
  <si>
    <t>Trangie Community Connection Inc Respite Centre</t>
  </si>
  <si>
    <t>Construction of a respite care facility including 3 bedrooms for clients, 1 bedroom/office for a carer and shared kitchen, dining room, laundry and bathrooms.</t>
  </si>
  <si>
    <t>Trangie</t>
  </si>
  <si>
    <t>Upper Hunter Shire Council</t>
  </si>
  <si>
    <t>Scone Regional Livestock Selling Centre Upgrade Project</t>
  </si>
  <si>
    <t>Major upgrade to the saleyards to ensure the yards can remain competitive in servicing Upper Hunter local livestock producers.</t>
  </si>
  <si>
    <t>Scone</t>
  </si>
  <si>
    <t>Weddin Shire Council</t>
  </si>
  <si>
    <t>Weddin/Grenfell Health Hub - A Sustainable Modern Medical Facility</t>
  </si>
  <si>
    <t>Construction of a modern medical centre that has six consulting rooms, dental spaces and meeting rooms, ambulance bay, minor operating room, practice manager room, practice nurse room, reception area, e-Health support spaces, storage facilities and kitchen.</t>
  </si>
  <si>
    <t>Grenfell</t>
  </si>
  <si>
    <t>Barkly Regional Council</t>
  </si>
  <si>
    <t>Elliott Community Sport &amp; Recreational Facilities Upgrade</t>
  </si>
  <si>
    <t>Refurbishment of the Elliott Sport &amp; Recreational facilities, the only multi-purpose building in the community and a hub for diverse activities and events within the community. Key upgraded areas include the office, kitchen, indoor recreation area, basketball courts, storage room, gym/fitness and training facility and outside shaded seating.</t>
  </si>
  <si>
    <t>Elliot</t>
  </si>
  <si>
    <t>NT</t>
  </si>
  <si>
    <t>Buku Larrnggay Mulka Incorporated</t>
  </si>
  <si>
    <t>Yirrkala Guesthouse</t>
  </si>
  <si>
    <t>Refurbishing and refitting the Yirrikala Training Centre and installation of one transportable building to provide a total of 7 self-contained guesthouse units as well as developing undercover walkways, landscaping, car parking and disabled access.</t>
  </si>
  <si>
    <t>Yirrkala</t>
  </si>
  <si>
    <t>East Arnhem Regional Council</t>
  </si>
  <si>
    <t>Milyakburra Roads Upgrade Program 2017</t>
  </si>
  <si>
    <t>Comprehensive road renewal and sealing package in the community of Milyakburra. Reduce vulnerability of road surfaces and roadsides during the wet season; eliminate corrugations; and increase safety through standard traffic width.</t>
  </si>
  <si>
    <t>Milyakburra</t>
  </si>
  <si>
    <t>NT Cattlemen’s Association Inc</t>
  </si>
  <si>
    <t>Roe Creek Training and Accommodation Facility</t>
  </si>
  <si>
    <t>Construction of a specialised training centre at Roe Creek which will provide accommodation for up to 30 young people.</t>
  </si>
  <si>
    <t>Hugh</t>
  </si>
  <si>
    <t>Roper Gulf Regional Council</t>
  </si>
  <si>
    <t>Borroloola Government Business Hub Development</t>
  </si>
  <si>
    <t>Construction of a new building to include new offices, a library, multi-purpose function rooms and amenities.</t>
  </si>
  <si>
    <t>Borroloola</t>
  </si>
  <si>
    <t>Tiwi Land Council Incorporated</t>
  </si>
  <si>
    <t>Tiwi Islands Welcome Centre &amp; Pontoons Project</t>
  </si>
  <si>
    <t>Construction of a pontoon at Paru on Melville Island and Wurrumiyanga on Bathurst Island and a Visitors Welcome Centre at Wurrumiyang.</t>
  </si>
  <si>
    <t>Winnellie</t>
  </si>
  <si>
    <t>Top End Association For Mental Health Inc.</t>
  </si>
  <si>
    <t>Top End House</t>
  </si>
  <si>
    <t>Construct a new mental health facility containing rehabilitation and transitional housing elements.</t>
  </si>
  <si>
    <t>Malak</t>
  </si>
  <si>
    <t>Blackbutt &amp; Benarkin Aged Care Assoc. Inc</t>
  </si>
  <si>
    <t>Blackbutt Benarkin Aged Care - Building up our Hart Street housing</t>
  </si>
  <si>
    <t>Construction of 2x2 bedroom dwellings as part of an Independent Living Complex.</t>
  </si>
  <si>
    <t>Blackbutt</t>
  </si>
  <si>
    <t>QLD</t>
  </si>
  <si>
    <t>Buderim Men's Shed</t>
  </si>
  <si>
    <t>New Buderim Men’s Shed and Space for Use by Other Community Groups</t>
  </si>
  <si>
    <t>Construciton of a workshop building for woodwork, woodturning, toy making, metalwork and leatherwork activities; and an administration building for administration functions, art/sketching, lead lighting, fitness, computer classes, recreation (pool) room and french polishing groups.</t>
  </si>
  <si>
    <t>Kuliun</t>
  </si>
  <si>
    <t>Bundaberg Regional Council</t>
  </si>
  <si>
    <t>Burnett Heads Town Centre Redevelopment</t>
  </si>
  <si>
    <t>Redevelopment of the Burnett Heads Town Centre including the widening of footpaths, landscaping, installation of public art, improved street lighting, public Wi-Fi, CCTV and the provision of on-street parking.</t>
  </si>
  <si>
    <t>Burnett Heads</t>
  </si>
  <si>
    <t>Marine Industry Site - Port of Bundaberg</t>
  </si>
  <si>
    <t>The project will secure a $15 million shorefront development at the Port of Bundaberg and lay the foundation for a $35million Marine Industry Site at the Port to provide integrated services for commercial vessels.</t>
  </si>
  <si>
    <t>Port Bundaberg</t>
  </si>
  <si>
    <t>Calliope Central Bowls Club Inc</t>
  </si>
  <si>
    <t>Calliope Community Hub Stage 1: Weatherproof Roof and Community Hub</t>
  </si>
  <si>
    <t>The Project provides a weather proof roof to an all-weather facility for Calliope residents to enjoy current and new recreational activities and functions, irrespective of conditions.</t>
  </si>
  <si>
    <t>Calliope</t>
  </si>
  <si>
    <t>LifeFlight Australia Limited</t>
  </si>
  <si>
    <t>The LifeFlight Toowoomba Permanent Base Construction Project</t>
  </si>
  <si>
    <t>This project seeks to build a new base to accommodate flight crew on-site and to provide for a new helicopter fleet, increased on-site maintenance capacity, and improved training facilities.</t>
  </si>
  <si>
    <t>Toowoomba</t>
  </si>
  <si>
    <t>Douglas Shire Council</t>
  </si>
  <si>
    <t>Noah Creek Bridge Renewal</t>
  </si>
  <si>
    <t>This project will replace and renew the Noah Creek Bridge using new technology. This is a key coastal transport route for communities north of Cape Tribulation including Wujal Wujal and Cooktown.</t>
  </si>
  <si>
    <t>Cape Tribulation</t>
  </si>
  <si>
    <t>Flinders Shire Council</t>
  </si>
  <si>
    <t>Construction of the Hughenden Recreational Lake</t>
  </si>
  <si>
    <t>The construction of a recreational lake in Hughenden covering 219ha and including 4 recreational areas allowing rowing, fishing and water-skiing.</t>
  </si>
  <si>
    <t>Hughenden</t>
  </si>
  <si>
    <t>Gympie Regional Council</t>
  </si>
  <si>
    <t>Upper Mary Street Precinct Revitalisation Project</t>
  </si>
  <si>
    <t>Upgrade of Mary St, Gympie, including undergrounding of powerlines, street lighting, street furniture, paving and landscaping.</t>
  </si>
  <si>
    <t>Gympie</t>
  </si>
  <si>
    <t>Indigenous Wellbeing Centre Ltd</t>
  </si>
  <si>
    <t>IWC Stage 2 Health and Wellbeing Centre</t>
  </si>
  <si>
    <t>The construction of a two storey medical health and wellbeing centre to provide facilities for healthcare services and practitioners.</t>
  </si>
  <si>
    <t>Bundaberg</t>
  </si>
  <si>
    <t>Mackay Regional Council</t>
  </si>
  <si>
    <t>Mackay District Skate Park &amp; Wheeled Sports Plaza</t>
  </si>
  <si>
    <t>Construction of a skate park and wheeled sports plaza.</t>
  </si>
  <si>
    <t>Mount Pleasant</t>
  </si>
  <si>
    <t>Mapoon Aboriginal Council</t>
  </si>
  <si>
    <t>Mapoon Accommodation Project</t>
  </si>
  <si>
    <t>The project will provide critically needed short stay accommodation for visiting works and service delivery agencies in the Mapoon Community.</t>
  </si>
  <si>
    <t>Mapoon</t>
  </si>
  <si>
    <t>Murweh Shire Council</t>
  </si>
  <si>
    <t>Morven Rail Hub</t>
  </si>
  <si>
    <t>Construciton of road-train loading and unloading facilities, rail loading and unloading facilities, cattle yards for spelling and drafting, a live-weight livestock weighing facility and associated storage and amenities facilities.</t>
  </si>
  <si>
    <t>Charleville</t>
  </si>
  <si>
    <t>Palm Island Aboriginal Council</t>
  </si>
  <si>
    <t>Bwgcolman Retail &amp; Business Precinct Stage 2</t>
  </si>
  <si>
    <t>Construction of retail and commercial premises, including associated service areas and amenities, a lobby with all-access lift and stairs, undercover civic areas and off-street parking.</t>
  </si>
  <si>
    <t>Palm Island</t>
  </si>
  <si>
    <t>Reef And Rainforest Research Centre Ltd</t>
  </si>
  <si>
    <t>The establishment of a RRRC Education Centre at Cairns Aquarium</t>
  </si>
  <si>
    <t>Installation of educational infrastructure to showcase four different far north Queensland Habitats within the new Cairns Aquarium.</t>
  </si>
  <si>
    <t>Cairns</t>
  </si>
  <si>
    <t>Richmond Early Education Centre Inc</t>
  </si>
  <si>
    <t>REEC Outdoor Infrastructure &amp; Sustainability Project</t>
  </si>
  <si>
    <t>Installation of a new safe and functional children’s playground and outdoor facilities including play equipment, vegetable garden, bike track and performance stage.</t>
  </si>
  <si>
    <t>Richmond</t>
  </si>
  <si>
    <t>Rockhampton Regional Council</t>
  </si>
  <si>
    <t>Rockhampton Airport Pavement Upgrade Project</t>
  </si>
  <si>
    <t>Delivery of asphalt resurfacing to the main runway; surface enrichment to the taxiways, runway shoulders, and both the military and regular public transport aprons.</t>
  </si>
  <si>
    <t>West Rockhampton</t>
  </si>
  <si>
    <t>Somerset Regional Council</t>
  </si>
  <si>
    <t>Brisbane Valley Rail Trail</t>
  </si>
  <si>
    <t>Construction of the final connecting 27km of rail trail between Moore and Toogoolawah into a recreational trail.</t>
  </si>
  <si>
    <t>Moore</t>
  </si>
  <si>
    <t>Southern Downs Regional Council</t>
  </si>
  <si>
    <t>Establishment of Regional Cold Storage Infrastructure Facility</t>
  </si>
  <si>
    <t>Construction of a regional cold store facility.</t>
  </si>
  <si>
    <t>Warwick</t>
  </si>
  <si>
    <t>Spinal Life Australia Ltd</t>
  </si>
  <si>
    <t>Construction of the Spinal Life Healthy Living Centre, Cairns QLD</t>
  </si>
  <si>
    <t>A purpose-built Centre to provide allied health services for people with spinal cord injuries and other disabilities. The Centre will include supported transitional, respite and holiday accommodation, a full suite of specialised allied health services, a hydrotherapy pool and gymnasium.</t>
  </si>
  <si>
    <t>Cairns North</t>
  </si>
  <si>
    <t>Sunshine Coast Regional Council</t>
  </si>
  <si>
    <t>Redevelopment of The Events Centre at Caloundra</t>
  </si>
  <si>
    <t>Upgrade to the Events Centre in Caloundra including the box office, lift, entrance and theatre acoustics.</t>
  </si>
  <si>
    <t>Caloundra</t>
  </si>
  <si>
    <t>Bordertown Racing Club Inc</t>
  </si>
  <si>
    <t>New Bordertown Racing &amp; Community Centre</t>
  </si>
  <si>
    <t>Provision of a new two storey Racing &amp; Community Centre.</t>
  </si>
  <si>
    <t>Bordertown</t>
  </si>
  <si>
    <t>SA</t>
  </si>
  <si>
    <t>District Council Of Elliston</t>
  </si>
  <si>
    <t>Elliston to Wudinna Fibre Radio Communications System</t>
  </si>
  <si>
    <t>The project will deliver a new radio fibre telecommunication system including the installation of optic fibre, transmission equipment and tower upgrades.</t>
  </si>
  <si>
    <t>Wudinna to Elliston</t>
  </si>
  <si>
    <t>District Council Of Loxton Waikerie</t>
  </si>
  <si>
    <t>Fitness for Horticulture Recreation Facilities</t>
  </si>
  <si>
    <t>The construction of multiple new community and sporting facilities in the Murray Darling Basin town of Loxton.</t>
  </si>
  <si>
    <t>Loxton</t>
  </si>
  <si>
    <t>District Council Of Orroroo Carrieton</t>
  </si>
  <si>
    <t>Southern Flinders Business and Services Growth Strategy- Orroroo CWMS</t>
  </si>
  <si>
    <t>Construction of new community wastewater management scheme.</t>
  </si>
  <si>
    <t>Orroroo</t>
  </si>
  <si>
    <t>Light Regional Council</t>
  </si>
  <si>
    <t>Freeling Agriculture Multi-Purpose Centre</t>
  </si>
  <si>
    <t>Construction of a new display facility which will provide space for agricultural trade shows, events and export orientated show. Extension and education activities for the fodder industry will be a key part of the facility.</t>
  </si>
  <si>
    <t>Freeling</t>
  </si>
  <si>
    <t>Mid Murray Council</t>
  </si>
  <si>
    <t>Murray River Maritime Trail - Mid Murray</t>
  </si>
  <si>
    <t>Upgrade to the facilities at the Murray River Trail including work on the moorings and pontoon to create better access to the river.</t>
  </si>
  <si>
    <t>Mannum</t>
  </si>
  <si>
    <t>Penneshaw Progress Association Incorporated</t>
  </si>
  <si>
    <t>Kangaroo Island Sculpture Trail</t>
  </si>
  <si>
    <t>Construction of sculpture trail.</t>
  </si>
  <si>
    <t>Penneshaw</t>
  </si>
  <si>
    <t>Riverland Field Days Inc</t>
  </si>
  <si>
    <t>Riverland Exhibition Centre Presentation Pavilion</t>
  </si>
  <si>
    <t>Construction of a pavilion with air-conditioning and a multi-purpose kitchen to cater for functions, events and demonstrations.</t>
  </si>
  <si>
    <t>Barmera</t>
  </si>
  <si>
    <t>Ryder-Cheshire Mount Gambier Home Foundation Incorporated</t>
  </si>
  <si>
    <t>A Second Home for Ryder-Cheshire Mount Gambier</t>
  </si>
  <si>
    <t>Construction of a new residential home that will provide permanent accommodation for five physically and /or intellectually disabled adults.</t>
  </si>
  <si>
    <t>Mount Gambier</t>
  </si>
  <si>
    <t>The Uniting Church In Australia Property Trust (SA)</t>
  </si>
  <si>
    <t>Making Connections, Building Capacity - Victor Harbor Men s Shed</t>
  </si>
  <si>
    <t>Construction of a Men's Shed in Victor Harbor containing workshops, recreational space and meeting facilities.</t>
  </si>
  <si>
    <t>Victor Harbor</t>
  </si>
  <si>
    <t>Thoroughbred Racing S.A. Limited</t>
  </si>
  <si>
    <t>Mount Gambier All-Weather Race Track</t>
  </si>
  <si>
    <t>Rebuild the Mount Gambier thoroughbred horse race track to provide a high quality outcome to ensure the sustainability of racing in the region.</t>
  </si>
  <si>
    <t>Glenburnie</t>
  </si>
  <si>
    <t>Brighton Council</t>
  </si>
  <si>
    <t>Bridgewater Parkland</t>
  </si>
  <si>
    <t>Construction of parkland in Bridgewater including playground equipment, public toilets, BBQ facilities, outdoor furniture and associated infrastructure.</t>
  </si>
  <si>
    <t>Bridgewater</t>
  </si>
  <si>
    <t>TAS</t>
  </si>
  <si>
    <t>Flinders Council</t>
  </si>
  <si>
    <t>Flinders and Cape Barren Islands Telecomms Transformation Project</t>
  </si>
  <si>
    <t>Upgrade to the ageing radio network between its Islands and mainland Tasmania by installing a state of the art, multi-bearer high capacity microwave IP radio link.</t>
  </si>
  <si>
    <t>Whitemark</t>
  </si>
  <si>
    <t>King Island Council</t>
  </si>
  <si>
    <t>King Island Airport Airfreight Precinct Development</t>
  </si>
  <si>
    <t>Development of a freight precinct comprised of landside freight loading area, a freight building which includes charge points for operators forklifts, dedicated airfreight apron, sealed taxiway and connectors and powered pad for landside aircraft refuelling facility.</t>
  </si>
  <si>
    <t>Currie</t>
  </si>
  <si>
    <t>Kingborough Council</t>
  </si>
  <si>
    <t>Kingston Park Community Hub</t>
  </si>
  <si>
    <t>Construction of a multipurpose hall, meeting rooms, reception/office, public toilet, flexible workspace, café and covered town square, and adjacent landscaping.</t>
  </si>
  <si>
    <t>Kingston</t>
  </si>
  <si>
    <t>Ballarat Basketball Association Inc</t>
  </si>
  <si>
    <t>Expansion of the Ballarat Sports &amp; Events Centre</t>
  </si>
  <si>
    <t>The Ballarat Sports and Events Centre Project will add six new sports courts and include a show court for 3000 spectators, and meeting facilities for daytime community and school use.</t>
  </si>
  <si>
    <t>Wendouree</t>
  </si>
  <si>
    <t>VIC</t>
  </si>
  <si>
    <t>Birregurra Community Group Inc</t>
  </si>
  <si>
    <t>I Have a "HALL" in my Heart</t>
  </si>
  <si>
    <t>Upgrade of community hall and surrounding area including audio visual performance technology and external landscaping.</t>
  </si>
  <si>
    <t>Birregurra</t>
  </si>
  <si>
    <t>Buloke Shire Council</t>
  </si>
  <si>
    <t>Recreational Lake Amenities Upgrade</t>
  </si>
  <si>
    <t>Extension to and upgrade of Tchum Lake amenity building and the construction of new amenity buildings at Wooroonook Lake and Watchem Lake, upgrade of walking trails, provision of disabled car parking and the replacement of interpretive signage.</t>
  </si>
  <si>
    <t>Wycheproof</t>
  </si>
  <si>
    <t>Cardinia Shire Council</t>
  </si>
  <si>
    <t>Bunyip Recreation Reserve Community Soccer Pavilion</t>
  </si>
  <si>
    <t>Construction of a new community multipurpose sports pavilion, primarily for Soccer.</t>
  </si>
  <si>
    <t>Bunyip</t>
  </si>
  <si>
    <t>Lang Lang Community Recreation Precinct Pavilion</t>
  </si>
  <si>
    <t>Construction of a new community sports pavilion, encouraging and supporting children of all genders to take up sport.</t>
  </si>
  <si>
    <t>Caldermeade</t>
  </si>
  <si>
    <t>East Gippsland Shire Council</t>
  </si>
  <si>
    <t>Mallacoota Community Clubrooms Project</t>
  </si>
  <si>
    <t>The project will deliver a multi-function, centrally located, accessible community facility which will support a range of community based activities, events and exhibitions. It will also provide accommodation and meals functionality during emergency situations.</t>
  </si>
  <si>
    <t>Mallacoota</t>
  </si>
  <si>
    <t>Geelong Ethnic Communities Council Inc</t>
  </si>
  <si>
    <t>Diversability Centre</t>
  </si>
  <si>
    <t>Construction of 200sqm Diversability Centre at Diversitat's Northern Community Hub.</t>
  </si>
  <si>
    <t>Norlane</t>
  </si>
  <si>
    <t>Gippsland Lakes Community Health</t>
  </si>
  <si>
    <t>Building Better Community Support Facilities For East Gippsland</t>
  </si>
  <si>
    <t>Reconfiguration of a building recently purchased by Gippsland Lakes Community Health to accommodate the needs of an additional allied health treatment spaces, individual/family counselling rooms, group meeting spaces, and staff offices.</t>
  </si>
  <si>
    <t>Bairnsdale</t>
  </si>
  <si>
    <t>Kids Plus Foundation</t>
  </si>
  <si>
    <t>Kids Plus Foundation Centre for Therapy, Research and Training</t>
  </si>
  <si>
    <t>Construction of a purpose built facility enabling the provision of specialist multidisciplinary therapy programs and services for babies, children and young adults with complex neurodevelopmental disabilities primarily focusing on Cerebral Palsy.</t>
  </si>
  <si>
    <t>Geelong</t>
  </si>
  <si>
    <t>Mallee Accommodation And Support Program Limited</t>
  </si>
  <si>
    <t>Mallee Accommodation &amp; Support Program Ltd Service and Community Hub</t>
  </si>
  <si>
    <t>Construct a purpose built Community building with reception, consultation rooms, restrooms, client waiting and activity rooms, office space, kitchen, parking, storage, fencing and landscaping.</t>
  </si>
  <si>
    <t>Mildura</t>
  </si>
  <si>
    <t>Mildura Rural City Council</t>
  </si>
  <si>
    <t>Mildura Arts Centre Forestage Lift</t>
  </si>
  <si>
    <t>Construction of a Forestage Lift for the recently built Mildura Arts Centre. This multipurpose addition will allow for extra seating, orchestra pit and a larger stage area, depending on requirements.</t>
  </si>
  <si>
    <t>Parklands Albury Wodonga Limited</t>
  </si>
  <si>
    <t>Lake Hume Foreshore Enhancement</t>
  </si>
  <si>
    <t>Construction of new gravel trail, foreshore enhancement and new toilet and amenities block with power and water supply.</t>
  </si>
  <si>
    <t>Huon</t>
  </si>
  <si>
    <t>Pyrenees Shire Council</t>
  </si>
  <si>
    <t>Beaufort Walkability Stage One</t>
  </si>
  <si>
    <t>Construction of walking and cycling paths that link community, recreation, education, transport and business precincts. Establishment of additional supportive infrastructure such as way finding signage, seats, bike racks and pram ramps, and disability access to the railway station.</t>
  </si>
  <si>
    <t>Beaufort</t>
  </si>
  <si>
    <t>Surf Coast Shire</t>
  </si>
  <si>
    <t>Winchelsea Netball Pavilion Upgrade Project</t>
  </si>
  <si>
    <t>The Winchelsea Netball Pavilion Upgrade project will provide a fit for purpose multi-purpose facility.</t>
  </si>
  <si>
    <t>Winchelsea</t>
  </si>
  <si>
    <t>Wangaratta Turf Club Incorporated</t>
  </si>
  <si>
    <t>Wangaratta Turf Club Stage 2 Development Upgrade</t>
  </si>
  <si>
    <t>Stage 2 racecourse development upgrade including new entrance, stable boxes, student accommodation and multi-purpose grandstand, function and equine learning facility.</t>
  </si>
  <si>
    <t>Wangaratta</t>
  </si>
  <si>
    <t>City Of Busselton</t>
  </si>
  <si>
    <t>Busselton Jetty Tourism Precinct - Busselton Foreshore Redevelopment</t>
  </si>
  <si>
    <t>Construction of a stage, amphitheatre, market stalls, pathways and gardens at the Busselton Jetty foreshore precinct.</t>
  </si>
  <si>
    <t>Busselton</t>
  </si>
  <si>
    <t>WA</t>
  </si>
  <si>
    <t>City Of Swan</t>
  </si>
  <si>
    <t>Ellen Brook Bridge</t>
  </si>
  <si>
    <t>Construction of a long bridge and single carriageway road.</t>
  </si>
  <si>
    <t>Upper Swan</t>
  </si>
  <si>
    <t>Juluwarlu Group Aboriginal Corporation</t>
  </si>
  <si>
    <t>Juluwarlu Group Archive &amp; Cultural Maintenance Centre</t>
  </si>
  <si>
    <t>Construction of a stand-alone open-plan workspace and archive facility including an insulated roof/ceiling and integrated communications and cabling system to support the work of the Indigenous cultural and heritage centre.</t>
  </si>
  <si>
    <t>Roebourne</t>
  </si>
  <si>
    <t>Mangkaja Arts Resource Agency Aboriginal Corporation</t>
  </si>
  <si>
    <t>Mangkaja Arts Infrastructure Enhancement Project - Phase One</t>
  </si>
  <si>
    <t>Construction of additional temporary housing for short term staff and artists, new workshop space and redevelopment of back office spaces to create media rooms.</t>
  </si>
  <si>
    <t>Fitzroy Crossing</t>
  </si>
  <si>
    <t>Mimbi Aboriginal Corporation</t>
  </si>
  <si>
    <t>Mimbi camp ground infrastructure development</t>
  </si>
  <si>
    <t>Construction of camp kitchen facilities including BBQ shelter to enable the Mimbi community to host self-drive tourists and group tour operations in the Kimberleys.</t>
  </si>
  <si>
    <t>Nyamba Buru Yawuru Ltd</t>
  </si>
  <si>
    <t>Liyan-ngan Nyirrwa</t>
  </si>
  <si>
    <t>Construction of a new building, renovation to exisiting building and new open spaces to facilitate a cultural revistalisation and healing centre.</t>
  </si>
  <si>
    <t>Cable Beach</t>
  </si>
  <si>
    <t>Quambie Park Waroona Inc</t>
  </si>
  <si>
    <t>Waroona Housing Options Village: Affordable Accommodation for the Aged</t>
  </si>
  <si>
    <t>Construction of accommodation for the aged including nine disability modified accommodation units for aged people; one community hub building; and communal gardens, grounds and pathways modified to accommodate mobility aids.</t>
  </si>
  <si>
    <t>Waroona</t>
  </si>
  <si>
    <t>Shire Of Ashburton</t>
  </si>
  <si>
    <t>Pilbara Regional Class IV Waste Management Facility</t>
  </si>
  <si>
    <t>Construction of a new Waste Management Facility in Onslow to accept regional Class I to IV domestic, mining and industrial waste.</t>
  </si>
  <si>
    <t>Onslow</t>
  </si>
  <si>
    <t>Shire Of Beverley</t>
  </si>
  <si>
    <t>Construction of Beverley Cornerstone</t>
  </si>
  <si>
    <t>The construction of a multi-purpose facility for community-based activities, events and business incubation services. The project will provide community resource centre, Tourist Bureau/Museum, Toy Store, Library and offices spaces.</t>
  </si>
  <si>
    <t>Beverley</t>
  </si>
  <si>
    <t>Shire of Broomehill-Tambellup</t>
  </si>
  <si>
    <t>Great Southern Housing Initiative (GSHI)</t>
  </si>
  <si>
    <t>The project will construct 79 housing units for independent seniors and regional employees, across nine shires, including Broomehill-Tambellup, Cranbrook, Gnowangerup, Jerramungup, Katanning, Kent, Kojonup, Plantagenet and Woodanilling.</t>
  </si>
  <si>
    <t>Bremer Bay, Kattanning, Broomehill, Cranbrook, Gnowangerup, Ongerup, Woodanilling, Mt Barker, Pingrup, Jerramungup</t>
  </si>
  <si>
    <t>Shire Of Capel</t>
  </si>
  <si>
    <t>Capel Civic Precinct Stages 3-4</t>
  </si>
  <si>
    <t>Construction of a multipurpose community centre, youth space, skate-able link, amphitheatre and all abilities play space.</t>
  </si>
  <si>
    <t>Capel</t>
  </si>
  <si>
    <t>Shire Of Collie</t>
  </si>
  <si>
    <t>Truckstop Toilet and Dump Point</t>
  </si>
  <si>
    <t>Construction of a new truckstop and waste dump point for RV tourists in the town of Collie.</t>
  </si>
  <si>
    <t>Collie</t>
  </si>
  <si>
    <t>Shire Of Dundas</t>
  </si>
  <si>
    <t>Norseman Cultural, Visitor and Community Precinct</t>
  </si>
  <si>
    <t>Redevelopment of a current vacant building into a visitor centre, gallery, library and café, including new courtyard and playground.</t>
  </si>
  <si>
    <t>Norseman</t>
  </si>
  <si>
    <t>Shire Of Manjimup</t>
  </si>
  <si>
    <t>South West Energy Experience</t>
  </si>
  <si>
    <t>Construction of a multi-purpose facility consisting of museum exhibition space, retail and function spaces, workshop and collection storage and plant equipment.</t>
  </si>
  <si>
    <t>Manjimup</t>
  </si>
  <si>
    <t>Shire Of Murray</t>
  </si>
  <si>
    <t>Dwellingup National Trails Centre</t>
  </si>
  <si>
    <t>Expansion of existing visitor centre to include café, gift shop and bike shop and improved parking facilities.</t>
  </si>
  <si>
    <t>Dwellingup</t>
  </si>
  <si>
    <t>Shire of Northam</t>
  </si>
  <si>
    <t>Northam Aquatic Facility</t>
  </si>
  <si>
    <t>Construction of a new sustainable Northam Aquatic Facility at the Northam Recreation Centre. This will include a 50 meter, 8 lane outdoor public swimming pool, a family leisure pool, change rooms and ablutions.</t>
  </si>
  <si>
    <t>Northam</t>
  </si>
  <si>
    <t>Shire of Nungarin</t>
  </si>
  <si>
    <t>NEWROC Telecommunications Solution</t>
  </si>
  <si>
    <t>Installing new telecommunication infrastructure across the north eastern Wheatbelt region of Western Australia.</t>
  </si>
  <si>
    <t>Burran Rock</t>
  </si>
  <si>
    <t>Shire of Williams</t>
  </si>
  <si>
    <t>Williams Lions Park Redevelopment</t>
  </si>
  <si>
    <t>The project will see the refurbishment and revitalisation of a major rest stop servicing the travellers on the Albany Highway as well as the community of Williams.</t>
  </si>
  <si>
    <t>Williams</t>
  </si>
  <si>
    <t>Shire of Yalgoo</t>
  </si>
  <si>
    <t>Upgrade Shire of Yalgoo Dual Use Sports Oval and Facilities</t>
  </si>
  <si>
    <t>Upgrade of the Yalgoo sports oval and the construction of club rooms, storage and change rooms to support the creation of a dual purpose oval and rifle range.</t>
  </si>
  <si>
    <t>Yalgoo</t>
  </si>
  <si>
    <t>Unity of First People of Australia Limited</t>
  </si>
  <si>
    <t>Off grid solar and water treatment infrastructure for 5 Mile Community</t>
  </si>
  <si>
    <t>Construction of an off-grid solar and water treatment solution for the Five Mile community which will serve as a pilot for other remote Aboriginal communities located in Western Australia.</t>
  </si>
  <si>
    <t>Karratha</t>
  </si>
  <si>
    <t>Wunan Foundation Inc.</t>
  </si>
  <si>
    <t>Integrating Aboriginal communities and the rare earth industry</t>
  </si>
  <si>
    <t>The construction of a purpose-built training to work facility and pilot plant including administration offices, laboratory and accommodation upgrade.</t>
  </si>
  <si>
    <t>Shire of Halls Creek</t>
  </si>
  <si>
    <t>BBRF round 1 Infrastructure Projects Stream</t>
  </si>
  <si>
    <t>Electorate</t>
  </si>
  <si>
    <t>Political Party</t>
  </si>
  <si>
    <t>Sitting Member</t>
  </si>
  <si>
    <t>Count</t>
  </si>
  <si>
    <t>https://business.gov.au/grants-and-programs/building-better-regions-fund-infrastructure-projects-stream/grant-recipients-for-round-1</t>
  </si>
  <si>
    <t>Bean</t>
  </si>
  <si>
    <t>Calare</t>
  </si>
  <si>
    <t>Hunter</t>
  </si>
  <si>
    <t>Labor</t>
  </si>
  <si>
    <t>Joel Fitzgibon</t>
  </si>
  <si>
    <t>Cowper</t>
  </si>
  <si>
    <t>Eden-Monaro</t>
  </si>
  <si>
    <t>Riverina</t>
  </si>
  <si>
    <t>Michael McCormack</t>
  </si>
  <si>
    <t>Page</t>
  </si>
  <si>
    <t>Farrer</t>
  </si>
  <si>
    <t>Sussan Ley</t>
  </si>
  <si>
    <t>Gilmore</t>
  </si>
  <si>
    <t>Hume</t>
  </si>
  <si>
    <t>Angus Taylor</t>
  </si>
  <si>
    <t>Parkes</t>
  </si>
  <si>
    <t>Newcastle</t>
  </si>
  <si>
    <t>National</t>
  </si>
  <si>
    <t>Cunningham</t>
  </si>
  <si>
    <t>Shortland</t>
  </si>
  <si>
    <t>Kirsty McBain</t>
  </si>
  <si>
    <t>New England</t>
  </si>
  <si>
    <t>Lingiari</t>
  </si>
  <si>
    <t>Warren Snowden</t>
  </si>
  <si>
    <t>Solomon</t>
  </si>
  <si>
    <t>Maranoa</t>
  </si>
  <si>
    <t>LNP</t>
  </si>
  <si>
    <t>David littleproud</t>
  </si>
  <si>
    <t>Hinkler</t>
  </si>
  <si>
    <t>Fairfax</t>
  </si>
  <si>
    <t>Flynn</t>
  </si>
  <si>
    <t>Groom</t>
  </si>
  <si>
    <t>Leichardt</t>
  </si>
  <si>
    <t>Kennedy</t>
  </si>
  <si>
    <t>Independent</t>
  </si>
  <si>
    <t>Bob Katter</t>
  </si>
  <si>
    <t>Wide bay</t>
  </si>
  <si>
    <t>Llew O'Brien</t>
  </si>
  <si>
    <t>Dickson</t>
  </si>
  <si>
    <t>Warren Entsch</t>
  </si>
  <si>
    <t>Herbert</t>
  </si>
  <si>
    <t>Dawson</t>
  </si>
  <si>
    <t>Capricornia</t>
  </si>
  <si>
    <t>Michelle Landry</t>
  </si>
  <si>
    <t>Blair</t>
  </si>
  <si>
    <t>Fisher</t>
  </si>
  <si>
    <t>Barker</t>
  </si>
  <si>
    <t>Tony Pasin</t>
  </si>
  <si>
    <t>Grey</t>
  </si>
  <si>
    <t>Mayo</t>
  </si>
  <si>
    <t>Rebekah Sharkie</t>
  </si>
  <si>
    <t>Lyons</t>
  </si>
  <si>
    <t>Bass</t>
  </si>
  <si>
    <t>Braddon</t>
  </si>
  <si>
    <t>Franklin</t>
  </si>
  <si>
    <t>Ballarat</t>
  </si>
  <si>
    <t>Catherine King</t>
  </si>
  <si>
    <t>Corangamite</t>
  </si>
  <si>
    <t>Mallee</t>
  </si>
  <si>
    <t>Anne Webster</t>
  </si>
  <si>
    <t>Libby Coker</t>
  </si>
  <si>
    <t>Monash</t>
  </si>
  <si>
    <t>Gippsland</t>
  </si>
  <si>
    <t>Darren Chester</t>
  </si>
  <si>
    <t>Corio</t>
  </si>
  <si>
    <t>Richard Marles</t>
  </si>
  <si>
    <t>Indi</t>
  </si>
  <si>
    <t>Helen Haines</t>
  </si>
  <si>
    <t>Wannon</t>
  </si>
  <si>
    <t>Dan Tehan</t>
  </si>
  <si>
    <t>Forrest</t>
  </si>
  <si>
    <t>Pearce</t>
  </si>
  <si>
    <t>Christian Porter</t>
  </si>
  <si>
    <t>Durack</t>
  </si>
  <si>
    <t>Melissa Price</t>
  </si>
  <si>
    <t>Canning</t>
  </si>
  <si>
    <t>O'Connor</t>
  </si>
  <si>
    <t xml:space="preserve">Liberal </t>
  </si>
  <si>
    <t>Rick Wilson</t>
  </si>
  <si>
    <t>Liberal</t>
  </si>
  <si>
    <t>Andrew Hastie</t>
  </si>
  <si>
    <t>Justine Elliot</t>
  </si>
  <si>
    <t>David Smith</t>
  </si>
  <si>
    <t>Andrew Gee</t>
  </si>
  <si>
    <t>Pat Conaghan</t>
  </si>
  <si>
    <t>Kristy McBain</t>
  </si>
  <si>
    <t xml:space="preserve">National </t>
  </si>
  <si>
    <t>Kevin Hogan</t>
  </si>
  <si>
    <t>Fiona Phillips</t>
  </si>
  <si>
    <t>Barnaby Joyce</t>
  </si>
  <si>
    <t>Mark Coulton</t>
  </si>
  <si>
    <t>Sharon Claydon</t>
  </si>
  <si>
    <t>Sharon Bird</t>
  </si>
  <si>
    <t>Pat Conroy</t>
  </si>
  <si>
    <t>Luke Gosling</t>
  </si>
  <si>
    <t>Ted O'Brien</t>
  </si>
  <si>
    <t>Keith Pitt</t>
  </si>
  <si>
    <t>Ken O'Dowd</t>
  </si>
  <si>
    <t>Garth Hamilton</t>
  </si>
  <si>
    <t>Peter Dutton</t>
  </si>
  <si>
    <t>Phillip Thompson</t>
  </si>
  <si>
    <t>George Christensen</t>
  </si>
  <si>
    <t>Shayne Neumann</t>
  </si>
  <si>
    <t>Andrew Wallace</t>
  </si>
  <si>
    <t>Rowan Ramsey</t>
  </si>
  <si>
    <t>Brin Mitchell</t>
  </si>
  <si>
    <t>Bridget Archer</t>
  </si>
  <si>
    <t>Gavin Pearce</t>
  </si>
  <si>
    <t>Julie Collins</t>
  </si>
  <si>
    <t>Russell Broadbent</t>
  </si>
  <si>
    <t>Nola Marino</t>
  </si>
  <si>
    <t>Coalition</t>
  </si>
  <si>
    <t>No Grants</t>
  </si>
  <si>
    <t>Value</t>
  </si>
  <si>
    <t>Party</t>
  </si>
  <si>
    <t>%age</t>
  </si>
  <si>
    <t xml:space="preserve">Prepared by Vince O'Grady October 2021 </t>
  </si>
  <si>
    <t>www.thevogfiles.com</t>
  </si>
</sst>
</file>

<file path=xl/styles.xml><?xml version="1.0" encoding="utf-8"?>
<styleSheet xmlns="http://schemas.openxmlformats.org/spreadsheetml/2006/main">
  <numFmts count="2">
    <numFmt numFmtId="6" formatCode="&quot;$&quot;#,##0_);[Red]\(&quot;$&quot;#,##0\)"/>
    <numFmt numFmtId="164" formatCode="&quot;$&quot;#,##0"/>
  </numFmts>
  <fonts count="3">
    <font>
      <sz val="11"/>
      <color theme="1"/>
      <name val="Calibri"/>
      <family val="2"/>
      <scheme val="minor"/>
    </font>
    <font>
      <b/>
      <sz val="11"/>
      <color theme="1"/>
      <name val="Calibri"/>
      <family val="2"/>
      <scheme val="minor"/>
    </font>
    <font>
      <u/>
      <sz val="11"/>
      <color theme="1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1">
    <xf numFmtId="0" fontId="0" fillId="0" borderId="0" xfId="0"/>
    <xf numFmtId="0" fontId="1" fillId="0" borderId="0" xfId="0" applyFont="1" applyAlignment="1">
      <alignment horizontal="center" vertical="center" wrapText="1"/>
    </xf>
    <xf numFmtId="0" fontId="0" fillId="0" borderId="0" xfId="0" applyAlignment="1">
      <alignment wrapText="1"/>
    </xf>
    <xf numFmtId="6" fontId="0" fillId="0" borderId="0" xfId="0" applyNumberFormat="1"/>
    <xf numFmtId="6" fontId="0" fillId="0" borderId="0" xfId="0" applyNumberFormat="1" applyAlignment="1">
      <alignment wrapText="1"/>
    </xf>
    <xf numFmtId="38" fontId="0" fillId="0" borderId="0" xfId="0" applyNumberFormat="1"/>
    <xf numFmtId="0" fontId="2" fillId="0" borderId="0" xfId="1" applyAlignment="1" applyProtection="1">
      <alignment wrapText="1"/>
    </xf>
    <xf numFmtId="10" fontId="0" fillId="0" borderId="0" xfId="0" applyNumberFormat="1"/>
    <xf numFmtId="164" fontId="0" fillId="0" borderId="0" xfId="0" applyNumberFormat="1"/>
    <xf numFmtId="3" fontId="0" fillId="0" borderId="0" xfId="0" applyNumberFormat="1"/>
    <xf numFmtId="0" fontId="2" fillId="0" borderId="0" xfId="1" applyAlignment="1" applyProtection="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hevogfiles.com/" TargetMode="External"/><Relationship Id="rId1" Type="http://schemas.openxmlformats.org/officeDocument/2006/relationships/hyperlink" Target="https://business.gov.au/grants-and-programs/building-better-regions-fund-infrastructure-projects-stream/grant-recipients-for-round-1" TargetMode="External"/></Relationships>
</file>

<file path=xl/worksheets/sheet1.xml><?xml version="1.0" encoding="utf-8"?>
<worksheet xmlns="http://schemas.openxmlformats.org/spreadsheetml/2006/main" xmlns:r="http://schemas.openxmlformats.org/officeDocument/2006/relationships">
  <dimension ref="A1:M122"/>
  <sheetViews>
    <sheetView tabSelected="1" workbookViewId="0"/>
  </sheetViews>
  <sheetFormatPr defaultRowHeight="15"/>
  <cols>
    <col min="2" max="2" width="27.28515625" customWidth="1"/>
    <col min="3" max="3" width="36.28515625" customWidth="1"/>
    <col min="4" max="4" width="36.5703125" customWidth="1"/>
    <col min="5" max="6" width="18.5703125" customWidth="1"/>
    <col min="7" max="7" width="28.85546875" customWidth="1"/>
    <col min="8" max="8" width="17.28515625" customWidth="1"/>
    <col min="9" max="9" width="13.42578125" customWidth="1"/>
    <col min="10" max="11" width="15.140625" customWidth="1"/>
    <col min="12" max="12" width="13.5703125" customWidth="1"/>
    <col min="13" max="13" width="15.28515625" customWidth="1"/>
  </cols>
  <sheetData>
    <row r="1" spans="1:13">
      <c r="A1" t="s">
        <v>571</v>
      </c>
    </row>
    <row r="2" spans="1:13">
      <c r="A2" s="10" t="s">
        <v>572</v>
      </c>
      <c r="E2" t="s">
        <v>569</v>
      </c>
      <c r="F2" t="s">
        <v>567</v>
      </c>
      <c r="G2" t="s">
        <v>568</v>
      </c>
      <c r="H2" t="s">
        <v>570</v>
      </c>
      <c r="J2" t="s">
        <v>4</v>
      </c>
      <c r="K2" t="s">
        <v>567</v>
      </c>
      <c r="L2" t="s">
        <v>568</v>
      </c>
      <c r="M2" t="s">
        <v>570</v>
      </c>
    </row>
    <row r="3" spans="1:13">
      <c r="B3" t="s">
        <v>449</v>
      </c>
      <c r="E3" t="s">
        <v>489</v>
      </c>
      <c r="F3">
        <v>5</v>
      </c>
      <c r="G3" s="8">
        <v>7092296</v>
      </c>
      <c r="H3" s="7">
        <f>+G3/$G$10</f>
        <v>3.2308660966396993E-2</v>
      </c>
      <c r="J3" t="s">
        <v>11</v>
      </c>
      <c r="K3">
        <v>31</v>
      </c>
      <c r="L3" s="8">
        <v>53442378</v>
      </c>
      <c r="M3" s="7">
        <f t="shared" ref="M3:M9" si="0">+L3/$L$11</f>
        <v>0.2434545416660604</v>
      </c>
    </row>
    <row r="4" spans="1:13" ht="90">
      <c r="B4" s="6" t="s">
        <v>454</v>
      </c>
      <c r="E4" t="s">
        <v>458</v>
      </c>
      <c r="F4">
        <v>27</v>
      </c>
      <c r="G4" s="8">
        <v>42181832</v>
      </c>
      <c r="H4" s="7">
        <f t="shared" ref="H4:H8" si="1">+G4/$G$10</f>
        <v>0.1921575902965014</v>
      </c>
      <c r="J4" t="s">
        <v>135</v>
      </c>
      <c r="K4">
        <v>7</v>
      </c>
      <c r="L4" s="8">
        <v>9816410</v>
      </c>
      <c r="M4" s="7">
        <f t="shared" si="0"/>
        <v>4.4718249576321846E-2</v>
      </c>
    </row>
    <row r="5" spans="1:13">
      <c r="E5" t="s">
        <v>534</v>
      </c>
      <c r="F5">
        <v>40</v>
      </c>
      <c r="G5" s="8">
        <v>80502173</v>
      </c>
      <c r="H5" s="7">
        <f t="shared" si="1"/>
        <v>0.36672431812141487</v>
      </c>
      <c r="J5" t="s">
        <v>164</v>
      </c>
      <c r="K5">
        <v>21</v>
      </c>
      <c r="L5" s="8">
        <v>62808775</v>
      </c>
      <c r="M5" s="7">
        <f t="shared" si="0"/>
        <v>0.28612277564130312</v>
      </c>
    </row>
    <row r="6" spans="1:13">
      <c r="E6" t="s">
        <v>481</v>
      </c>
      <c r="F6">
        <v>18</v>
      </c>
      <c r="G6" s="8">
        <v>55685054</v>
      </c>
      <c r="H6" s="7">
        <f t="shared" si="1"/>
        <v>0.25367095938769463</v>
      </c>
      <c r="J6" t="s">
        <v>248</v>
      </c>
      <c r="K6">
        <v>11</v>
      </c>
      <c r="L6" s="8">
        <v>12143790</v>
      </c>
      <c r="M6" s="7">
        <f t="shared" si="0"/>
        <v>5.5320532865114791E-2</v>
      </c>
    </row>
    <row r="7" spans="1:13">
      <c r="E7" t="s">
        <v>472</v>
      </c>
      <c r="F7">
        <v>20</v>
      </c>
      <c r="G7" s="8">
        <v>34055511</v>
      </c>
      <c r="H7" s="7">
        <f t="shared" si="1"/>
        <v>0.15513847122799213</v>
      </c>
      <c r="J7" t="s">
        <v>293</v>
      </c>
      <c r="K7">
        <v>4</v>
      </c>
      <c r="L7" s="8">
        <v>11333563</v>
      </c>
      <c r="M7" s="7">
        <f t="shared" si="0"/>
        <v>5.1629577291796798E-2</v>
      </c>
    </row>
    <row r="8" spans="1:13">
      <c r="E8" t="s">
        <v>566</v>
      </c>
      <c r="F8" s="9">
        <f>+F5+F6+F7</f>
        <v>78</v>
      </c>
      <c r="G8" s="8">
        <f>+G5+G6+G7</f>
        <v>170242738</v>
      </c>
      <c r="H8" s="7">
        <f t="shared" si="1"/>
        <v>0.77553374873710157</v>
      </c>
      <c r="J8" t="s">
        <v>310</v>
      </c>
      <c r="K8">
        <v>15</v>
      </c>
      <c r="L8" s="8">
        <v>21921740</v>
      </c>
      <c r="M8" s="7">
        <f t="shared" si="0"/>
        <v>9.9863579502815977E-2</v>
      </c>
    </row>
    <row r="9" spans="1:13">
      <c r="G9" s="8"/>
      <c r="J9" t="s">
        <v>369</v>
      </c>
      <c r="K9">
        <v>21</v>
      </c>
      <c r="L9" s="8">
        <v>48050210</v>
      </c>
      <c r="M9" s="7">
        <f t="shared" si="0"/>
        <v>0.21889074345658707</v>
      </c>
    </row>
    <row r="10" spans="1:13">
      <c r="A10" s="5">
        <f>SUM(A13:A122)</f>
        <v>110</v>
      </c>
      <c r="G10" s="8">
        <f>SUBTOTAL(9,G3:G7)</f>
        <v>219516866</v>
      </c>
      <c r="H10" s="3">
        <f>SUM(H13:H122)</f>
        <v>219516866</v>
      </c>
      <c r="L10" s="8"/>
      <c r="M10" s="7"/>
    </row>
    <row r="11" spans="1:13">
      <c r="A11">
        <f>SUBTOTAL(9,A13:A122)</f>
        <v>110</v>
      </c>
      <c r="H11" s="8">
        <f>SUBTOTAL(9,H13:H123)</f>
        <v>219516866</v>
      </c>
      <c r="L11" s="8">
        <f>SUBTOTAL(9,L3:L10)</f>
        <v>219516866</v>
      </c>
      <c r="M11" s="7">
        <f>+L11/$L$11</f>
        <v>1</v>
      </c>
    </row>
    <row r="12" spans="1:13" ht="30">
      <c r="A12" t="s">
        <v>453</v>
      </c>
      <c r="B12" s="1" t="s">
        <v>0</v>
      </c>
      <c r="C12" s="1" t="s">
        <v>1</v>
      </c>
      <c r="D12" s="1" t="s">
        <v>2</v>
      </c>
      <c r="E12" s="1" t="s">
        <v>3</v>
      </c>
      <c r="F12" s="1"/>
      <c r="G12" s="1" t="s">
        <v>4</v>
      </c>
      <c r="H12" s="1" t="s">
        <v>5</v>
      </c>
      <c r="I12" s="1" t="s">
        <v>6</v>
      </c>
      <c r="J12" s="1" t="s">
        <v>450</v>
      </c>
      <c r="K12" s="1"/>
      <c r="L12" s="1" t="s">
        <v>451</v>
      </c>
      <c r="M12" s="1" t="s">
        <v>452</v>
      </c>
    </row>
    <row r="13" spans="1:13" ht="45">
      <c r="A13">
        <v>1</v>
      </c>
      <c r="B13" s="2" t="s">
        <v>7</v>
      </c>
      <c r="C13" s="2" t="s">
        <v>8</v>
      </c>
      <c r="D13" s="2" t="s">
        <v>9</v>
      </c>
      <c r="E13" s="2" t="s">
        <v>10</v>
      </c>
      <c r="F13" s="2"/>
      <c r="G13" s="2" t="s">
        <v>11</v>
      </c>
      <c r="H13" s="4">
        <v>93000</v>
      </c>
      <c r="I13" s="4">
        <v>226000</v>
      </c>
      <c r="J13" s="2" t="s">
        <v>223</v>
      </c>
      <c r="K13" s="2"/>
      <c r="L13" s="2" t="s">
        <v>458</v>
      </c>
      <c r="M13" s="2" t="s">
        <v>536</v>
      </c>
    </row>
    <row r="14" spans="1:13" ht="30">
      <c r="A14">
        <v>1</v>
      </c>
      <c r="B14" s="2" t="s">
        <v>12</v>
      </c>
      <c r="C14" s="2" t="s">
        <v>13</v>
      </c>
      <c r="D14" s="2" t="s">
        <v>14</v>
      </c>
      <c r="E14" s="2" t="s">
        <v>15</v>
      </c>
      <c r="F14" s="2"/>
      <c r="G14" s="2" t="s">
        <v>11</v>
      </c>
      <c r="H14" s="4">
        <v>899900</v>
      </c>
      <c r="I14" s="4">
        <v>999900</v>
      </c>
      <c r="J14" s="2" t="s">
        <v>455</v>
      </c>
      <c r="K14" s="2"/>
      <c r="L14" s="2" t="s">
        <v>458</v>
      </c>
      <c r="M14" s="2" t="s">
        <v>537</v>
      </c>
    </row>
    <row r="15" spans="1:13" ht="60">
      <c r="A15">
        <v>1</v>
      </c>
      <c r="B15" s="2" t="s">
        <v>16</v>
      </c>
      <c r="C15" s="2" t="s">
        <v>17</v>
      </c>
      <c r="D15" s="2" t="s">
        <v>18</v>
      </c>
      <c r="E15" s="2" t="s">
        <v>19</v>
      </c>
      <c r="F15" s="2"/>
      <c r="G15" s="2" t="s">
        <v>11</v>
      </c>
      <c r="H15" s="4">
        <v>10000000</v>
      </c>
      <c r="I15" s="4">
        <v>52402787</v>
      </c>
      <c r="J15" s="2" t="s">
        <v>456</v>
      </c>
      <c r="K15" s="2"/>
      <c r="L15" s="2" t="s">
        <v>472</v>
      </c>
      <c r="M15" s="2" t="s">
        <v>538</v>
      </c>
    </row>
    <row r="16" spans="1:13" ht="45">
      <c r="A16">
        <v>1</v>
      </c>
      <c r="B16" s="2" t="s">
        <v>20</v>
      </c>
      <c r="C16" s="2" t="s">
        <v>21</v>
      </c>
      <c r="D16" s="2" t="s">
        <v>22</v>
      </c>
      <c r="E16" s="2" t="s">
        <v>23</v>
      </c>
      <c r="F16" s="2"/>
      <c r="G16" s="2" t="s">
        <v>11</v>
      </c>
      <c r="H16" s="4">
        <v>2640254</v>
      </c>
      <c r="I16" s="4">
        <v>5280508</v>
      </c>
      <c r="J16" s="2" t="s">
        <v>223</v>
      </c>
      <c r="K16" s="2"/>
      <c r="L16" s="2" t="s">
        <v>458</v>
      </c>
      <c r="M16" s="2" t="s">
        <v>536</v>
      </c>
    </row>
    <row r="17" spans="1:13" ht="105">
      <c r="A17">
        <v>1</v>
      </c>
      <c r="B17" s="2" t="s">
        <v>24</v>
      </c>
      <c r="C17" s="2" t="s">
        <v>25</v>
      </c>
      <c r="D17" s="2" t="s">
        <v>26</v>
      </c>
      <c r="E17" s="2" t="s">
        <v>27</v>
      </c>
      <c r="F17" s="2"/>
      <c r="G17" s="2" t="s">
        <v>11</v>
      </c>
      <c r="H17" s="4">
        <v>1250000</v>
      </c>
      <c r="I17" s="4">
        <v>2500000</v>
      </c>
      <c r="J17" s="2" t="s">
        <v>457</v>
      </c>
      <c r="K17" s="2"/>
      <c r="L17" s="2" t="s">
        <v>458</v>
      </c>
      <c r="M17" s="2" t="s">
        <v>459</v>
      </c>
    </row>
    <row r="18" spans="1:13" ht="75">
      <c r="A18">
        <v>1</v>
      </c>
      <c r="B18" s="2" t="s">
        <v>28</v>
      </c>
      <c r="C18" s="2" t="s">
        <v>29</v>
      </c>
      <c r="D18" s="2" t="s">
        <v>30</v>
      </c>
      <c r="E18" s="2" t="s">
        <v>31</v>
      </c>
      <c r="F18" s="2"/>
      <c r="G18" s="2" t="s">
        <v>11</v>
      </c>
      <c r="H18" s="4">
        <v>6560000</v>
      </c>
      <c r="I18" s="4">
        <v>13440000</v>
      </c>
      <c r="J18" s="2" t="s">
        <v>460</v>
      </c>
      <c r="K18" s="2"/>
      <c r="L18" s="2" t="s">
        <v>472</v>
      </c>
      <c r="M18" s="2" t="s">
        <v>539</v>
      </c>
    </row>
    <row r="19" spans="1:13" ht="90">
      <c r="A19">
        <v>1</v>
      </c>
      <c r="B19" s="2" t="s">
        <v>32</v>
      </c>
      <c r="C19" s="2" t="s">
        <v>33</v>
      </c>
      <c r="D19" s="2" t="s">
        <v>34</v>
      </c>
      <c r="E19" s="2" t="s">
        <v>35</v>
      </c>
      <c r="F19" s="2"/>
      <c r="G19" s="2" t="s">
        <v>11</v>
      </c>
      <c r="H19" s="4">
        <v>310000</v>
      </c>
      <c r="I19" s="4">
        <v>876685</v>
      </c>
      <c r="J19" s="2" t="s">
        <v>461</v>
      </c>
      <c r="K19" s="2"/>
      <c r="L19" s="2" t="s">
        <v>458</v>
      </c>
      <c r="M19" s="2" t="s">
        <v>540</v>
      </c>
    </row>
    <row r="20" spans="1:13" ht="30">
      <c r="A20">
        <v>1</v>
      </c>
      <c r="B20" s="2" t="s">
        <v>36</v>
      </c>
      <c r="C20" s="2" t="s">
        <v>37</v>
      </c>
      <c r="D20" s="2" t="s">
        <v>38</v>
      </c>
      <c r="E20" s="2" t="s">
        <v>39</v>
      </c>
      <c r="F20" s="2"/>
      <c r="G20" s="2" t="s">
        <v>11</v>
      </c>
      <c r="H20" s="4">
        <v>3500000</v>
      </c>
      <c r="I20" s="4">
        <v>7000000</v>
      </c>
      <c r="J20" s="2" t="s">
        <v>462</v>
      </c>
      <c r="K20" s="2"/>
      <c r="L20" s="2" t="s">
        <v>472</v>
      </c>
      <c r="M20" s="2" t="s">
        <v>463</v>
      </c>
    </row>
    <row r="21" spans="1:13" ht="30">
      <c r="A21">
        <v>1</v>
      </c>
      <c r="B21" s="2" t="s">
        <v>40</v>
      </c>
      <c r="C21" s="2" t="s">
        <v>41</v>
      </c>
      <c r="D21" s="2" t="s">
        <v>42</v>
      </c>
      <c r="E21" s="2" t="s">
        <v>43</v>
      </c>
      <c r="F21" s="2"/>
      <c r="G21" s="2" t="s">
        <v>11</v>
      </c>
      <c r="H21" s="4">
        <v>764478</v>
      </c>
      <c r="I21" s="4">
        <v>1528956</v>
      </c>
      <c r="J21" s="2" t="s">
        <v>464</v>
      </c>
      <c r="K21" s="2"/>
      <c r="L21" s="2" t="s">
        <v>541</v>
      </c>
      <c r="M21" s="2" t="s">
        <v>542</v>
      </c>
    </row>
    <row r="22" spans="1:13" ht="90">
      <c r="A22">
        <v>1</v>
      </c>
      <c r="B22" s="2" t="s">
        <v>44</v>
      </c>
      <c r="C22" s="2" t="s">
        <v>45</v>
      </c>
      <c r="D22" s="2" t="s">
        <v>46</v>
      </c>
      <c r="E22" s="2" t="s">
        <v>47</v>
      </c>
      <c r="F22" s="2"/>
      <c r="G22" s="2" t="s">
        <v>11</v>
      </c>
      <c r="H22" s="4">
        <v>6983325</v>
      </c>
      <c r="I22" s="4">
        <v>15712545</v>
      </c>
      <c r="J22" s="2" t="s">
        <v>465</v>
      </c>
      <c r="K22" s="2"/>
      <c r="L22" s="2" t="s">
        <v>534</v>
      </c>
      <c r="M22" s="2" t="s">
        <v>466</v>
      </c>
    </row>
    <row r="23" spans="1:13" ht="120">
      <c r="A23">
        <v>1</v>
      </c>
      <c r="B23" s="2" t="s">
        <v>48</v>
      </c>
      <c r="C23" s="2" t="s">
        <v>49</v>
      </c>
      <c r="D23" s="2" t="s">
        <v>50</v>
      </c>
      <c r="E23" s="2" t="s">
        <v>51</v>
      </c>
      <c r="F23" s="2"/>
      <c r="G23" s="2" t="s">
        <v>11</v>
      </c>
      <c r="H23" s="4">
        <v>460000</v>
      </c>
      <c r="I23" s="4">
        <v>920000</v>
      </c>
      <c r="J23" s="2" t="s">
        <v>467</v>
      </c>
      <c r="K23" s="2"/>
      <c r="L23" s="2" t="s">
        <v>458</v>
      </c>
      <c r="M23" s="2" t="s">
        <v>543</v>
      </c>
    </row>
    <row r="24" spans="1:13" ht="135">
      <c r="A24">
        <v>1</v>
      </c>
      <c r="B24" s="2" t="s">
        <v>52</v>
      </c>
      <c r="C24" s="2" t="s">
        <v>53</v>
      </c>
      <c r="D24" s="2" t="s">
        <v>54</v>
      </c>
      <c r="E24" s="2" t="s">
        <v>55</v>
      </c>
      <c r="F24" s="2"/>
      <c r="G24" s="2" t="s">
        <v>11</v>
      </c>
      <c r="H24" s="4">
        <v>1250000</v>
      </c>
      <c r="I24" s="4">
        <v>2500000</v>
      </c>
      <c r="J24" s="2" t="s">
        <v>468</v>
      </c>
      <c r="K24" s="2"/>
      <c r="L24" s="2" t="s">
        <v>534</v>
      </c>
      <c r="M24" s="2" t="s">
        <v>469</v>
      </c>
    </row>
    <row r="25" spans="1:13" ht="90">
      <c r="A25">
        <v>1</v>
      </c>
      <c r="B25" s="2" t="s">
        <v>56</v>
      </c>
      <c r="C25" s="2" t="s">
        <v>57</v>
      </c>
      <c r="D25" s="2" t="s">
        <v>58</v>
      </c>
      <c r="E25" s="2" t="s">
        <v>59</v>
      </c>
      <c r="F25" s="2"/>
      <c r="G25" s="2" t="s">
        <v>11</v>
      </c>
      <c r="H25" s="4">
        <v>277000</v>
      </c>
      <c r="I25" s="4">
        <v>514000</v>
      </c>
      <c r="J25" s="2" t="s">
        <v>465</v>
      </c>
      <c r="K25" s="2"/>
      <c r="L25" s="2" t="s">
        <v>534</v>
      </c>
      <c r="M25" s="2" t="s">
        <v>466</v>
      </c>
    </row>
    <row r="26" spans="1:13" ht="45">
      <c r="A26">
        <v>1</v>
      </c>
      <c r="B26" s="2" t="s">
        <v>60</v>
      </c>
      <c r="C26" s="2" t="s">
        <v>61</v>
      </c>
      <c r="D26" s="2" t="s">
        <v>62</v>
      </c>
      <c r="E26" s="2" t="s">
        <v>63</v>
      </c>
      <c r="F26" s="2"/>
      <c r="G26" s="2" t="s">
        <v>11</v>
      </c>
      <c r="H26" s="4">
        <v>2600000</v>
      </c>
      <c r="I26" s="4">
        <v>5200000</v>
      </c>
      <c r="J26" s="2" t="s">
        <v>470</v>
      </c>
      <c r="K26" s="2"/>
      <c r="L26" s="2" t="s">
        <v>472</v>
      </c>
      <c r="M26" s="2" t="s">
        <v>545</v>
      </c>
    </row>
    <row r="27" spans="1:13" ht="90">
      <c r="A27">
        <v>1</v>
      </c>
      <c r="B27" s="2" t="s">
        <v>64</v>
      </c>
      <c r="C27" s="2" t="s">
        <v>65</v>
      </c>
      <c r="D27" s="2" t="s">
        <v>66</v>
      </c>
      <c r="E27" s="2" t="s">
        <v>67</v>
      </c>
      <c r="F27" s="2"/>
      <c r="G27" s="2" t="s">
        <v>11</v>
      </c>
      <c r="H27" s="4">
        <v>1425378</v>
      </c>
      <c r="I27" s="4">
        <v>2850757</v>
      </c>
      <c r="J27" s="2" t="s">
        <v>471</v>
      </c>
      <c r="K27" s="2"/>
      <c r="L27" s="2" t="s">
        <v>458</v>
      </c>
      <c r="M27" s="2" t="s">
        <v>546</v>
      </c>
    </row>
    <row r="28" spans="1:13" ht="45">
      <c r="A28">
        <v>1</v>
      </c>
      <c r="B28" s="2" t="s">
        <v>64</v>
      </c>
      <c r="C28" s="2" t="s">
        <v>68</v>
      </c>
      <c r="D28" s="2" t="s">
        <v>69</v>
      </c>
      <c r="E28" s="2" t="s">
        <v>70</v>
      </c>
      <c r="F28" s="2"/>
      <c r="G28" s="2" t="s">
        <v>11</v>
      </c>
      <c r="H28" s="4">
        <v>210000</v>
      </c>
      <c r="I28" s="4">
        <v>420000</v>
      </c>
      <c r="J28" s="2" t="s">
        <v>462</v>
      </c>
      <c r="K28" s="2"/>
      <c r="L28" s="2" t="s">
        <v>472</v>
      </c>
      <c r="M28" s="2" t="s">
        <v>463</v>
      </c>
    </row>
    <row r="29" spans="1:13" ht="60">
      <c r="A29">
        <v>1</v>
      </c>
      <c r="B29" s="2" t="s">
        <v>71</v>
      </c>
      <c r="C29" s="2" t="s">
        <v>72</v>
      </c>
      <c r="D29" s="2" t="s">
        <v>73</v>
      </c>
      <c r="E29" s="2" t="s">
        <v>74</v>
      </c>
      <c r="F29" s="2"/>
      <c r="G29" s="2" t="s">
        <v>11</v>
      </c>
      <c r="H29" s="4">
        <v>588800</v>
      </c>
      <c r="I29" s="4">
        <v>1472415</v>
      </c>
      <c r="J29" s="2" t="s">
        <v>456</v>
      </c>
      <c r="K29" s="2"/>
      <c r="L29" s="2" t="s">
        <v>472</v>
      </c>
      <c r="M29" s="2" t="s">
        <v>538</v>
      </c>
    </row>
    <row r="30" spans="1:13" ht="75">
      <c r="A30">
        <v>1</v>
      </c>
      <c r="B30" s="2" t="s">
        <v>75</v>
      </c>
      <c r="C30" s="2" t="s">
        <v>76</v>
      </c>
      <c r="D30" s="2" t="s">
        <v>77</v>
      </c>
      <c r="E30" s="2" t="s">
        <v>78</v>
      </c>
      <c r="F30" s="2"/>
      <c r="G30" s="2" t="s">
        <v>11</v>
      </c>
      <c r="H30" s="4">
        <v>60000</v>
      </c>
      <c r="I30" s="4">
        <v>124482</v>
      </c>
      <c r="J30" s="2" t="s">
        <v>473</v>
      </c>
      <c r="K30" s="2"/>
      <c r="L30" s="2" t="s">
        <v>458</v>
      </c>
      <c r="M30" s="2" t="s">
        <v>547</v>
      </c>
    </row>
    <row r="31" spans="1:13" ht="90">
      <c r="A31">
        <v>1</v>
      </c>
      <c r="B31" s="2" t="s">
        <v>79</v>
      </c>
      <c r="C31" s="2" t="s">
        <v>80</v>
      </c>
      <c r="D31" s="2" t="s">
        <v>81</v>
      </c>
      <c r="E31" s="2" t="s">
        <v>82</v>
      </c>
      <c r="F31" s="2"/>
      <c r="G31" s="2" t="s">
        <v>11</v>
      </c>
      <c r="H31" s="4">
        <v>267000</v>
      </c>
      <c r="I31" s="4">
        <v>540000</v>
      </c>
      <c r="J31" s="2" t="s">
        <v>464</v>
      </c>
      <c r="K31" s="2"/>
      <c r="L31" s="2" t="s">
        <v>541</v>
      </c>
      <c r="M31" s="2" t="s">
        <v>542</v>
      </c>
    </row>
    <row r="32" spans="1:13" ht="75">
      <c r="A32">
        <v>1</v>
      </c>
      <c r="B32" s="2" t="s">
        <v>83</v>
      </c>
      <c r="C32" s="2" t="s">
        <v>84</v>
      </c>
      <c r="D32" s="2" t="s">
        <v>85</v>
      </c>
      <c r="E32" s="2" t="s">
        <v>86</v>
      </c>
      <c r="F32" s="2"/>
      <c r="G32" s="2" t="s">
        <v>11</v>
      </c>
      <c r="H32" s="4">
        <v>181450</v>
      </c>
      <c r="I32" s="4">
        <v>461450</v>
      </c>
      <c r="J32" s="2" t="s">
        <v>470</v>
      </c>
      <c r="K32" s="2"/>
      <c r="L32" s="2" t="s">
        <v>472</v>
      </c>
      <c r="M32" s="2" t="s">
        <v>545</v>
      </c>
    </row>
    <row r="33" spans="1:13" ht="75">
      <c r="A33">
        <v>1</v>
      </c>
      <c r="B33" s="2" t="s">
        <v>87</v>
      </c>
      <c r="C33" s="2" t="s">
        <v>88</v>
      </c>
      <c r="D33" s="2" t="s">
        <v>89</v>
      </c>
      <c r="E33" s="2" t="s">
        <v>90</v>
      </c>
      <c r="F33" s="2"/>
      <c r="G33" s="2" t="s">
        <v>11</v>
      </c>
      <c r="H33" s="4">
        <v>2227500</v>
      </c>
      <c r="I33" s="4">
        <v>4455000</v>
      </c>
      <c r="J33" s="2" t="s">
        <v>474</v>
      </c>
      <c r="K33" s="2"/>
      <c r="L33" s="2" t="s">
        <v>458</v>
      </c>
      <c r="M33" s="2" t="s">
        <v>548</v>
      </c>
    </row>
    <row r="34" spans="1:13" ht="105">
      <c r="A34">
        <v>1</v>
      </c>
      <c r="B34" s="2" t="s">
        <v>91</v>
      </c>
      <c r="C34" s="2" t="s">
        <v>92</v>
      </c>
      <c r="D34" s="2" t="s">
        <v>93</v>
      </c>
      <c r="E34" s="2" t="s">
        <v>94</v>
      </c>
      <c r="F34" s="2"/>
      <c r="G34" s="2" t="s">
        <v>11</v>
      </c>
      <c r="H34" s="4">
        <v>95000</v>
      </c>
      <c r="I34" s="4">
        <v>190000</v>
      </c>
      <c r="J34" s="2" t="s">
        <v>470</v>
      </c>
      <c r="K34" s="2"/>
      <c r="L34" s="2" t="s">
        <v>472</v>
      </c>
      <c r="M34" s="2" t="s">
        <v>545</v>
      </c>
    </row>
    <row r="35" spans="1:13" ht="60">
      <c r="A35">
        <v>1</v>
      </c>
      <c r="B35" s="2" t="s">
        <v>95</v>
      </c>
      <c r="C35" s="2" t="s">
        <v>96</v>
      </c>
      <c r="D35" s="2" t="s">
        <v>97</v>
      </c>
      <c r="E35" s="2" t="s">
        <v>98</v>
      </c>
      <c r="F35" s="2"/>
      <c r="G35" s="2" t="s">
        <v>11</v>
      </c>
      <c r="H35" s="4">
        <v>24945</v>
      </c>
      <c r="I35" s="4">
        <v>49890</v>
      </c>
      <c r="J35" s="2" t="s">
        <v>460</v>
      </c>
      <c r="K35" s="2"/>
      <c r="L35" s="2" t="s">
        <v>472</v>
      </c>
      <c r="M35" s="2" t="s">
        <v>539</v>
      </c>
    </row>
    <row r="36" spans="1:13" ht="105">
      <c r="A36">
        <v>1</v>
      </c>
      <c r="B36" s="2" t="s">
        <v>99</v>
      </c>
      <c r="C36" s="2" t="s">
        <v>100</v>
      </c>
      <c r="D36" s="2" t="s">
        <v>101</v>
      </c>
      <c r="E36" s="2" t="s">
        <v>102</v>
      </c>
      <c r="F36" s="2"/>
      <c r="G36" s="2" t="s">
        <v>11</v>
      </c>
      <c r="H36" s="4">
        <v>38210</v>
      </c>
      <c r="I36" s="4">
        <v>76420</v>
      </c>
      <c r="J36" s="2" t="s">
        <v>465</v>
      </c>
      <c r="K36" s="2"/>
      <c r="L36" s="2" t="s">
        <v>534</v>
      </c>
      <c r="M36" s="2" t="s">
        <v>466</v>
      </c>
    </row>
    <row r="37" spans="1:13" ht="90">
      <c r="A37">
        <v>1</v>
      </c>
      <c r="B37" s="2" t="s">
        <v>103</v>
      </c>
      <c r="C37" s="2" t="s">
        <v>104</v>
      </c>
      <c r="D37" s="2" t="s">
        <v>105</v>
      </c>
      <c r="E37" s="2" t="s">
        <v>106</v>
      </c>
      <c r="F37" s="2"/>
      <c r="G37" s="2" t="s">
        <v>11</v>
      </c>
      <c r="H37" s="4">
        <v>700000</v>
      </c>
      <c r="I37" s="4">
        <v>1400000</v>
      </c>
      <c r="J37" s="2" t="s">
        <v>464</v>
      </c>
      <c r="K37" s="2"/>
      <c r="L37" s="2" t="s">
        <v>541</v>
      </c>
      <c r="M37" s="2" t="s">
        <v>542</v>
      </c>
    </row>
    <row r="38" spans="1:13" ht="75">
      <c r="A38">
        <v>1</v>
      </c>
      <c r="B38" s="2" t="s">
        <v>107</v>
      </c>
      <c r="C38" s="2" t="s">
        <v>108</v>
      </c>
      <c r="D38" s="2" t="s">
        <v>109</v>
      </c>
      <c r="E38" s="2" t="s">
        <v>110</v>
      </c>
      <c r="F38" s="2"/>
      <c r="G38" s="2" t="s">
        <v>11</v>
      </c>
      <c r="H38" s="4">
        <v>3500000</v>
      </c>
      <c r="I38" s="4">
        <v>7000000</v>
      </c>
      <c r="J38" s="2" t="s">
        <v>461</v>
      </c>
      <c r="K38" s="2"/>
      <c r="L38" s="2" t="s">
        <v>458</v>
      </c>
      <c r="M38" s="2" t="s">
        <v>475</v>
      </c>
    </row>
    <row r="39" spans="1:13" ht="30">
      <c r="A39">
        <v>1</v>
      </c>
      <c r="B39" s="2" t="s">
        <v>111</v>
      </c>
      <c r="C39" s="2" t="s">
        <v>112</v>
      </c>
      <c r="D39" s="2" t="s">
        <v>113</v>
      </c>
      <c r="E39" s="2" t="s">
        <v>114</v>
      </c>
      <c r="F39" s="2"/>
      <c r="G39" s="2" t="s">
        <v>11</v>
      </c>
      <c r="H39" s="4">
        <v>2536000</v>
      </c>
      <c r="I39" s="4">
        <v>5636000</v>
      </c>
      <c r="J39" s="2" t="s">
        <v>223</v>
      </c>
      <c r="K39" s="2"/>
      <c r="L39" s="2" t="s">
        <v>458</v>
      </c>
      <c r="M39" s="2" t="s">
        <v>536</v>
      </c>
    </row>
    <row r="40" spans="1:13" ht="75">
      <c r="A40">
        <v>1</v>
      </c>
      <c r="B40" s="2" t="s">
        <v>115</v>
      </c>
      <c r="C40" s="2" t="s">
        <v>116</v>
      </c>
      <c r="D40" s="2" t="s">
        <v>117</v>
      </c>
      <c r="E40" s="2" t="s">
        <v>118</v>
      </c>
      <c r="F40" s="2"/>
      <c r="G40" s="2" t="s">
        <v>11</v>
      </c>
      <c r="H40" s="4">
        <v>46890</v>
      </c>
      <c r="I40" s="4">
        <v>98400</v>
      </c>
      <c r="J40" s="2" t="s">
        <v>467</v>
      </c>
      <c r="K40" s="2"/>
      <c r="L40" s="2" t="s">
        <v>458</v>
      </c>
      <c r="M40" s="2" t="s">
        <v>543</v>
      </c>
    </row>
    <row r="41" spans="1:13" ht="75">
      <c r="A41">
        <v>1</v>
      </c>
      <c r="B41" s="2" t="s">
        <v>119</v>
      </c>
      <c r="C41" s="2" t="s">
        <v>120</v>
      </c>
      <c r="D41" s="2" t="s">
        <v>121</v>
      </c>
      <c r="E41" s="2" t="s">
        <v>122</v>
      </c>
      <c r="F41" s="2"/>
      <c r="G41" s="2" t="s">
        <v>11</v>
      </c>
      <c r="H41" s="4">
        <v>176000</v>
      </c>
      <c r="I41" s="4">
        <v>352000</v>
      </c>
      <c r="J41" s="2" t="s">
        <v>470</v>
      </c>
      <c r="K41" s="2"/>
      <c r="L41" s="2" t="s">
        <v>472</v>
      </c>
      <c r="M41" s="2" t="s">
        <v>545</v>
      </c>
    </row>
    <row r="42" spans="1:13" ht="60">
      <c r="A42">
        <v>1</v>
      </c>
      <c r="B42" s="2" t="s">
        <v>123</v>
      </c>
      <c r="C42" s="2" t="s">
        <v>124</v>
      </c>
      <c r="D42" s="2" t="s">
        <v>125</v>
      </c>
      <c r="E42" s="2" t="s">
        <v>126</v>
      </c>
      <c r="F42" s="2"/>
      <c r="G42" s="2" t="s">
        <v>11</v>
      </c>
      <c r="H42" s="4">
        <v>2827248</v>
      </c>
      <c r="I42" s="4">
        <v>7068119</v>
      </c>
      <c r="J42" s="2" t="s">
        <v>476</v>
      </c>
      <c r="K42" s="2"/>
      <c r="L42" s="2" t="s">
        <v>541</v>
      </c>
      <c r="M42" s="2" t="s">
        <v>544</v>
      </c>
    </row>
    <row r="43" spans="1:13" ht="105">
      <c r="A43">
        <v>1</v>
      </c>
      <c r="B43" s="2" t="s">
        <v>127</v>
      </c>
      <c r="C43" s="2" t="s">
        <v>128</v>
      </c>
      <c r="D43" s="2" t="s">
        <v>129</v>
      </c>
      <c r="E43" s="2" t="s">
        <v>130</v>
      </c>
      <c r="F43" s="2"/>
      <c r="G43" s="2" t="s">
        <v>11</v>
      </c>
      <c r="H43" s="4">
        <v>950000</v>
      </c>
      <c r="I43" s="4">
        <v>2750000</v>
      </c>
      <c r="J43" s="2" t="s">
        <v>462</v>
      </c>
      <c r="K43" s="2"/>
      <c r="L43" s="2" t="s">
        <v>472</v>
      </c>
      <c r="M43" s="2" t="s">
        <v>463</v>
      </c>
    </row>
    <row r="44" spans="1:13" ht="150">
      <c r="A44">
        <v>1</v>
      </c>
      <c r="B44" s="2" t="s">
        <v>131</v>
      </c>
      <c r="C44" s="2" t="s">
        <v>132</v>
      </c>
      <c r="D44" s="2" t="s">
        <v>133</v>
      </c>
      <c r="E44" s="2" t="s">
        <v>134</v>
      </c>
      <c r="F44" s="2"/>
      <c r="G44" s="2" t="s">
        <v>135</v>
      </c>
      <c r="H44" s="4">
        <v>136505</v>
      </c>
      <c r="I44" s="4">
        <v>182006</v>
      </c>
      <c r="J44" s="2" t="s">
        <v>477</v>
      </c>
      <c r="K44" s="2"/>
      <c r="L44" s="2" t="s">
        <v>458</v>
      </c>
      <c r="M44" s="2" t="s">
        <v>478</v>
      </c>
    </row>
    <row r="45" spans="1:13" ht="105">
      <c r="A45">
        <v>1</v>
      </c>
      <c r="B45" s="2" t="s">
        <v>136</v>
      </c>
      <c r="C45" s="2" t="s">
        <v>137</v>
      </c>
      <c r="D45" s="2" t="s">
        <v>138</v>
      </c>
      <c r="E45" s="2" t="s">
        <v>139</v>
      </c>
      <c r="F45" s="2"/>
      <c r="G45" s="2" t="s">
        <v>135</v>
      </c>
      <c r="H45" s="4">
        <v>744851</v>
      </c>
      <c r="I45" s="4">
        <v>993135</v>
      </c>
      <c r="J45" s="2" t="s">
        <v>477</v>
      </c>
      <c r="K45" s="2"/>
      <c r="L45" s="2" t="s">
        <v>458</v>
      </c>
      <c r="M45" s="2" t="s">
        <v>478</v>
      </c>
    </row>
    <row r="46" spans="1:13" ht="105">
      <c r="A46">
        <v>1</v>
      </c>
      <c r="B46" s="2" t="s">
        <v>140</v>
      </c>
      <c r="C46" s="2" t="s">
        <v>141</v>
      </c>
      <c r="D46" s="2" t="s">
        <v>142</v>
      </c>
      <c r="E46" s="2" t="s">
        <v>143</v>
      </c>
      <c r="F46" s="2"/>
      <c r="G46" s="2" t="s">
        <v>135</v>
      </c>
      <c r="H46" s="4">
        <v>2000000</v>
      </c>
      <c r="I46" s="4">
        <v>3600000</v>
      </c>
      <c r="J46" s="2" t="s">
        <v>477</v>
      </c>
      <c r="K46" s="2"/>
      <c r="L46" s="2" t="s">
        <v>458</v>
      </c>
      <c r="M46" s="2" t="s">
        <v>478</v>
      </c>
    </row>
    <row r="47" spans="1:13" ht="60">
      <c r="A47">
        <v>1</v>
      </c>
      <c r="B47" s="2" t="s">
        <v>144</v>
      </c>
      <c r="C47" s="2" t="s">
        <v>145</v>
      </c>
      <c r="D47" s="2" t="s">
        <v>146</v>
      </c>
      <c r="E47" s="2" t="s">
        <v>147</v>
      </c>
      <c r="F47" s="2"/>
      <c r="G47" s="2" t="s">
        <v>135</v>
      </c>
      <c r="H47" s="4">
        <v>446340</v>
      </c>
      <c r="I47" s="4">
        <v>595120</v>
      </c>
      <c r="J47" s="2" t="s">
        <v>477</v>
      </c>
      <c r="K47" s="2"/>
      <c r="L47" s="2" t="s">
        <v>458</v>
      </c>
      <c r="M47" s="2" t="s">
        <v>478</v>
      </c>
    </row>
    <row r="48" spans="1:13" ht="45">
      <c r="A48">
        <v>1</v>
      </c>
      <c r="B48" s="2" t="s">
        <v>148</v>
      </c>
      <c r="C48" s="2" t="s">
        <v>149</v>
      </c>
      <c r="D48" s="2" t="s">
        <v>150</v>
      </c>
      <c r="E48" s="2" t="s">
        <v>151</v>
      </c>
      <c r="F48" s="2"/>
      <c r="G48" s="2" t="s">
        <v>135</v>
      </c>
      <c r="H48" s="4">
        <v>978714</v>
      </c>
      <c r="I48" s="4">
        <v>1304952</v>
      </c>
      <c r="J48" s="2" t="s">
        <v>477</v>
      </c>
      <c r="K48" s="2"/>
      <c r="L48" s="2" t="s">
        <v>458</v>
      </c>
      <c r="M48" s="2" t="s">
        <v>478</v>
      </c>
    </row>
    <row r="49" spans="1:13" ht="60">
      <c r="A49">
        <v>1</v>
      </c>
      <c r="B49" s="2" t="s">
        <v>152</v>
      </c>
      <c r="C49" s="2" t="s">
        <v>153</v>
      </c>
      <c r="D49" s="2" t="s">
        <v>154</v>
      </c>
      <c r="E49" s="2" t="s">
        <v>155</v>
      </c>
      <c r="F49" s="2"/>
      <c r="G49" s="2" t="s">
        <v>135</v>
      </c>
      <c r="H49" s="4">
        <v>3610000</v>
      </c>
      <c r="I49" s="4">
        <v>6900000</v>
      </c>
      <c r="J49" s="2" t="s">
        <v>479</v>
      </c>
      <c r="K49" s="2"/>
      <c r="L49" s="2" t="s">
        <v>458</v>
      </c>
      <c r="M49" s="2" t="s">
        <v>549</v>
      </c>
    </row>
    <row r="50" spans="1:13" ht="45">
      <c r="A50">
        <v>1</v>
      </c>
      <c r="B50" s="2" t="s">
        <v>156</v>
      </c>
      <c r="C50" s="2" t="s">
        <v>157</v>
      </c>
      <c r="D50" s="2" t="s">
        <v>158</v>
      </c>
      <c r="E50" s="2" t="s">
        <v>159</v>
      </c>
      <c r="F50" s="2"/>
      <c r="G50" s="2" t="s">
        <v>135</v>
      </c>
      <c r="H50" s="4">
        <v>1900000</v>
      </c>
      <c r="I50" s="4">
        <v>3883400</v>
      </c>
      <c r="J50" s="2" t="s">
        <v>479</v>
      </c>
      <c r="K50" s="2"/>
      <c r="L50" s="2" t="s">
        <v>458</v>
      </c>
      <c r="M50" s="2" t="s">
        <v>549</v>
      </c>
    </row>
    <row r="51" spans="1:13" ht="45">
      <c r="A51">
        <v>1</v>
      </c>
      <c r="B51" s="2" t="s">
        <v>160</v>
      </c>
      <c r="C51" s="2" t="s">
        <v>161</v>
      </c>
      <c r="D51" s="2" t="s">
        <v>162</v>
      </c>
      <c r="E51" s="2" t="s">
        <v>163</v>
      </c>
      <c r="F51" s="2"/>
      <c r="G51" s="2" t="s">
        <v>164</v>
      </c>
      <c r="H51" s="4">
        <v>204740</v>
      </c>
      <c r="I51" s="4">
        <v>421500</v>
      </c>
      <c r="J51" s="2" t="s">
        <v>480</v>
      </c>
      <c r="K51" s="2"/>
      <c r="L51" s="2" t="s">
        <v>481</v>
      </c>
      <c r="M51" s="2" t="s">
        <v>482</v>
      </c>
    </row>
    <row r="52" spans="1:13" ht="120">
      <c r="A52">
        <v>1</v>
      </c>
      <c r="B52" s="2" t="s">
        <v>165</v>
      </c>
      <c r="C52" s="2" t="s">
        <v>166</v>
      </c>
      <c r="D52" s="2" t="s">
        <v>167</v>
      </c>
      <c r="E52" s="2" t="s">
        <v>168</v>
      </c>
      <c r="F52" s="2"/>
      <c r="G52" s="2" t="s">
        <v>164</v>
      </c>
      <c r="H52" s="4">
        <v>500000</v>
      </c>
      <c r="I52" s="4">
        <v>1015573</v>
      </c>
      <c r="J52" s="2" t="s">
        <v>484</v>
      </c>
      <c r="K52" s="2"/>
      <c r="L52" s="2" t="s">
        <v>481</v>
      </c>
      <c r="M52" s="2" t="s">
        <v>550</v>
      </c>
    </row>
    <row r="53" spans="1:13" ht="90">
      <c r="A53">
        <v>1</v>
      </c>
      <c r="B53" s="2" t="s">
        <v>169</v>
      </c>
      <c r="C53" s="2" t="s">
        <v>170</v>
      </c>
      <c r="D53" s="2" t="s">
        <v>171</v>
      </c>
      <c r="E53" s="2" t="s">
        <v>172</v>
      </c>
      <c r="F53" s="2"/>
      <c r="G53" s="2" t="s">
        <v>164</v>
      </c>
      <c r="H53" s="4">
        <v>2905268</v>
      </c>
      <c r="I53" s="4">
        <v>5810536</v>
      </c>
      <c r="J53" s="2" t="s">
        <v>483</v>
      </c>
      <c r="K53" s="2"/>
      <c r="L53" s="2" t="s">
        <v>481</v>
      </c>
      <c r="M53" s="2" t="s">
        <v>551</v>
      </c>
    </row>
    <row r="54" spans="1:13" ht="90">
      <c r="A54">
        <v>1</v>
      </c>
      <c r="B54" s="2" t="s">
        <v>169</v>
      </c>
      <c r="C54" s="2" t="s">
        <v>173</v>
      </c>
      <c r="D54" s="2" t="s">
        <v>174</v>
      </c>
      <c r="E54" s="2" t="s">
        <v>175</v>
      </c>
      <c r="F54" s="2"/>
      <c r="G54" s="2" t="s">
        <v>164</v>
      </c>
      <c r="H54" s="4">
        <v>6000000</v>
      </c>
      <c r="I54" s="4">
        <v>12951000</v>
      </c>
      <c r="J54" s="2" t="s">
        <v>483</v>
      </c>
      <c r="K54" s="2"/>
      <c r="L54" s="2" t="s">
        <v>481</v>
      </c>
      <c r="M54" s="2" t="s">
        <v>551</v>
      </c>
    </row>
    <row r="55" spans="1:13" ht="75">
      <c r="A55">
        <v>1</v>
      </c>
      <c r="B55" s="2" t="s">
        <v>176</v>
      </c>
      <c r="C55" s="2" t="s">
        <v>177</v>
      </c>
      <c r="D55" s="2" t="s">
        <v>178</v>
      </c>
      <c r="E55" s="2" t="s">
        <v>179</v>
      </c>
      <c r="F55" s="2"/>
      <c r="G55" s="2" t="s">
        <v>164</v>
      </c>
      <c r="H55" s="4">
        <v>360000</v>
      </c>
      <c r="I55" s="4">
        <v>722000</v>
      </c>
      <c r="J55" s="2" t="s">
        <v>485</v>
      </c>
      <c r="K55" s="2"/>
      <c r="L55" s="2" t="s">
        <v>481</v>
      </c>
      <c r="M55" s="2" t="s">
        <v>552</v>
      </c>
    </row>
    <row r="56" spans="1:13" ht="90">
      <c r="A56">
        <v>1</v>
      </c>
      <c r="B56" s="2" t="s">
        <v>180</v>
      </c>
      <c r="C56" s="2" t="s">
        <v>181</v>
      </c>
      <c r="D56" s="2" t="s">
        <v>182</v>
      </c>
      <c r="E56" s="2" t="s">
        <v>183</v>
      </c>
      <c r="F56" s="2"/>
      <c r="G56" s="2" t="s">
        <v>164</v>
      </c>
      <c r="H56" s="4">
        <v>2046534</v>
      </c>
      <c r="I56" s="4">
        <v>4335116</v>
      </c>
      <c r="J56" s="2" t="s">
        <v>486</v>
      </c>
      <c r="K56" s="2"/>
      <c r="L56" s="2" t="s">
        <v>481</v>
      </c>
      <c r="M56" s="2" t="s">
        <v>553</v>
      </c>
    </row>
    <row r="57" spans="1:13" ht="90">
      <c r="A57">
        <v>1</v>
      </c>
      <c r="B57" s="2" t="s">
        <v>184</v>
      </c>
      <c r="C57" s="2" t="s">
        <v>185</v>
      </c>
      <c r="D57" s="2" t="s">
        <v>186</v>
      </c>
      <c r="E57" s="2" t="s">
        <v>187</v>
      </c>
      <c r="F57" s="2"/>
      <c r="G57" s="2" t="s">
        <v>164</v>
      </c>
      <c r="H57" s="4">
        <v>1125000</v>
      </c>
      <c r="I57" s="4">
        <v>1500000</v>
      </c>
      <c r="J57" s="2" t="s">
        <v>487</v>
      </c>
      <c r="K57" s="2"/>
      <c r="L57" s="2" t="s">
        <v>481</v>
      </c>
      <c r="M57" s="2" t="s">
        <v>494</v>
      </c>
    </row>
    <row r="58" spans="1:13" ht="60">
      <c r="A58">
        <v>1</v>
      </c>
      <c r="B58" s="2" t="s">
        <v>188</v>
      </c>
      <c r="C58" s="2" t="s">
        <v>189</v>
      </c>
      <c r="D58" s="2" t="s">
        <v>190</v>
      </c>
      <c r="E58" s="2" t="s">
        <v>191</v>
      </c>
      <c r="F58" s="2"/>
      <c r="G58" s="2" t="s">
        <v>164</v>
      </c>
      <c r="H58" s="4">
        <v>4109075</v>
      </c>
      <c r="I58" s="4">
        <v>6078058</v>
      </c>
      <c r="J58" s="2" t="s">
        <v>488</v>
      </c>
      <c r="K58" s="2"/>
      <c r="L58" s="2" t="s">
        <v>489</v>
      </c>
      <c r="M58" s="2" t="s">
        <v>490</v>
      </c>
    </row>
    <row r="59" spans="1:13" ht="60">
      <c r="A59">
        <v>1</v>
      </c>
      <c r="B59" s="2" t="s">
        <v>192</v>
      </c>
      <c r="C59" s="2" t="s">
        <v>193</v>
      </c>
      <c r="D59" s="2" t="s">
        <v>194</v>
      </c>
      <c r="E59" s="2" t="s">
        <v>195</v>
      </c>
      <c r="F59" s="2"/>
      <c r="G59" s="2" t="s">
        <v>164</v>
      </c>
      <c r="H59" s="4">
        <v>1500000</v>
      </c>
      <c r="I59" s="4">
        <v>3000000</v>
      </c>
      <c r="J59" s="2" t="s">
        <v>491</v>
      </c>
      <c r="K59" s="2"/>
      <c r="L59" s="2" t="s">
        <v>481</v>
      </c>
      <c r="M59" s="2" t="s">
        <v>492</v>
      </c>
    </row>
    <row r="60" spans="1:13" ht="60">
      <c r="A60">
        <v>1</v>
      </c>
      <c r="B60" s="2" t="s">
        <v>196</v>
      </c>
      <c r="C60" s="2" t="s">
        <v>197</v>
      </c>
      <c r="D60" s="2" t="s">
        <v>198</v>
      </c>
      <c r="E60" s="2" t="s">
        <v>199</v>
      </c>
      <c r="F60" s="2"/>
      <c r="G60" s="2" t="s">
        <v>164</v>
      </c>
      <c r="H60" s="4">
        <v>7400000</v>
      </c>
      <c r="I60" s="4">
        <v>14816304</v>
      </c>
      <c r="J60" s="2" t="s">
        <v>483</v>
      </c>
      <c r="K60" s="2"/>
      <c r="L60" s="2" t="s">
        <v>481</v>
      </c>
      <c r="M60" s="2" t="s">
        <v>551</v>
      </c>
    </row>
    <row r="61" spans="1:13" ht="30">
      <c r="A61">
        <v>1</v>
      </c>
      <c r="B61" s="2" t="s">
        <v>200</v>
      </c>
      <c r="C61" s="2" t="s">
        <v>201</v>
      </c>
      <c r="D61" s="2" t="s">
        <v>202</v>
      </c>
      <c r="E61" s="2" t="s">
        <v>203</v>
      </c>
      <c r="F61" s="2"/>
      <c r="G61" s="2" t="s">
        <v>164</v>
      </c>
      <c r="H61" s="4">
        <v>1000000</v>
      </c>
      <c r="I61" s="4">
        <v>2258000</v>
      </c>
      <c r="J61" s="2" t="s">
        <v>493</v>
      </c>
      <c r="K61" s="2"/>
      <c r="L61" s="2" t="s">
        <v>481</v>
      </c>
      <c r="M61" s="2" t="s">
        <v>554</v>
      </c>
    </row>
    <row r="62" spans="1:13" ht="60">
      <c r="A62">
        <v>1</v>
      </c>
      <c r="B62" s="2" t="s">
        <v>204</v>
      </c>
      <c r="C62" s="2" t="s">
        <v>205</v>
      </c>
      <c r="D62" s="2" t="s">
        <v>206</v>
      </c>
      <c r="E62" s="2" t="s">
        <v>207</v>
      </c>
      <c r="F62" s="2"/>
      <c r="G62" s="2" t="s">
        <v>164</v>
      </c>
      <c r="H62" s="4">
        <v>1564646</v>
      </c>
      <c r="I62" s="4">
        <v>1664646</v>
      </c>
      <c r="J62" s="2" t="s">
        <v>487</v>
      </c>
      <c r="K62" s="2"/>
      <c r="L62" s="2" t="s">
        <v>534</v>
      </c>
      <c r="M62" s="2" t="s">
        <v>494</v>
      </c>
    </row>
    <row r="63" spans="1:13" ht="105">
      <c r="A63">
        <v>1</v>
      </c>
      <c r="B63" s="2" t="s">
        <v>208</v>
      </c>
      <c r="C63" s="2" t="s">
        <v>209</v>
      </c>
      <c r="D63" s="2" t="s">
        <v>210</v>
      </c>
      <c r="E63" s="2" t="s">
        <v>211</v>
      </c>
      <c r="F63" s="2"/>
      <c r="G63" s="2" t="s">
        <v>164</v>
      </c>
      <c r="H63" s="4">
        <v>4181157</v>
      </c>
      <c r="I63" s="4">
        <v>4181157</v>
      </c>
      <c r="J63" s="2" t="s">
        <v>480</v>
      </c>
      <c r="K63" s="2"/>
      <c r="L63" s="2" t="s">
        <v>481</v>
      </c>
      <c r="M63" s="2" t="s">
        <v>482</v>
      </c>
    </row>
    <row r="64" spans="1:13" ht="75">
      <c r="A64">
        <v>1</v>
      </c>
      <c r="B64" s="2" t="s">
        <v>212</v>
      </c>
      <c r="C64" s="2" t="s">
        <v>213</v>
      </c>
      <c r="D64" s="2" t="s">
        <v>214</v>
      </c>
      <c r="E64" s="2" t="s">
        <v>215</v>
      </c>
      <c r="F64" s="2"/>
      <c r="G64" s="2" t="s">
        <v>164</v>
      </c>
      <c r="H64" s="4">
        <v>9994432</v>
      </c>
      <c r="I64" s="4">
        <v>9994432</v>
      </c>
      <c r="J64" s="2" t="s">
        <v>495</v>
      </c>
      <c r="K64" s="2"/>
      <c r="L64" s="2" t="s">
        <v>481</v>
      </c>
      <c r="M64" s="2" t="s">
        <v>555</v>
      </c>
    </row>
    <row r="65" spans="1:13" ht="75">
      <c r="A65">
        <v>1</v>
      </c>
      <c r="B65" s="2" t="s">
        <v>216</v>
      </c>
      <c r="C65" s="2" t="s">
        <v>217</v>
      </c>
      <c r="D65" s="2" t="s">
        <v>218</v>
      </c>
      <c r="E65" s="2" t="s">
        <v>219</v>
      </c>
      <c r="F65" s="2"/>
      <c r="G65" s="2" t="s">
        <v>164</v>
      </c>
      <c r="H65" s="4">
        <v>995000</v>
      </c>
      <c r="I65" s="4">
        <v>1995000</v>
      </c>
      <c r="J65" s="2" t="s">
        <v>487</v>
      </c>
      <c r="K65" s="2"/>
      <c r="L65" s="2" t="s">
        <v>481</v>
      </c>
      <c r="M65" s="2" t="s">
        <v>494</v>
      </c>
    </row>
    <row r="66" spans="1:13" ht="75">
      <c r="A66">
        <v>1</v>
      </c>
      <c r="B66" s="2" t="s">
        <v>220</v>
      </c>
      <c r="C66" s="2" t="s">
        <v>221</v>
      </c>
      <c r="D66" s="2" t="s">
        <v>222</v>
      </c>
      <c r="E66" s="2" t="s">
        <v>223</v>
      </c>
      <c r="F66" s="2"/>
      <c r="G66" s="2" t="s">
        <v>164</v>
      </c>
      <c r="H66" s="4">
        <v>139000</v>
      </c>
      <c r="I66" s="4">
        <v>185399</v>
      </c>
      <c r="J66" s="2" t="s">
        <v>496</v>
      </c>
      <c r="K66" s="2"/>
      <c r="L66" s="2" t="s">
        <v>481</v>
      </c>
      <c r="M66" s="2" t="s">
        <v>556</v>
      </c>
    </row>
    <row r="67" spans="1:13" ht="75">
      <c r="A67">
        <v>1</v>
      </c>
      <c r="B67" s="2" t="s">
        <v>224</v>
      </c>
      <c r="C67" s="2" t="s">
        <v>225</v>
      </c>
      <c r="D67" s="2" t="s">
        <v>226</v>
      </c>
      <c r="E67" s="2" t="s">
        <v>227</v>
      </c>
      <c r="F67" s="2"/>
      <c r="G67" s="2" t="s">
        <v>164</v>
      </c>
      <c r="H67" s="4">
        <v>5000000</v>
      </c>
      <c r="I67" s="4">
        <v>10184047</v>
      </c>
      <c r="J67" s="2" t="s">
        <v>497</v>
      </c>
      <c r="K67" s="2"/>
      <c r="L67" s="2" t="s">
        <v>481</v>
      </c>
      <c r="M67" s="2" t="s">
        <v>498</v>
      </c>
    </row>
    <row r="68" spans="1:13" ht="45">
      <c r="A68">
        <v>1</v>
      </c>
      <c r="B68" s="2" t="s">
        <v>228</v>
      </c>
      <c r="C68" s="2" t="s">
        <v>229</v>
      </c>
      <c r="D68" s="2" t="s">
        <v>230</v>
      </c>
      <c r="E68" s="2" t="s">
        <v>231</v>
      </c>
      <c r="F68" s="2"/>
      <c r="G68" s="2" t="s">
        <v>164</v>
      </c>
      <c r="H68" s="4">
        <v>1450000</v>
      </c>
      <c r="I68" s="4">
        <v>3353689</v>
      </c>
      <c r="J68" s="2" t="s">
        <v>499</v>
      </c>
      <c r="K68" s="2"/>
      <c r="L68" s="2" t="s">
        <v>458</v>
      </c>
      <c r="M68" s="2" t="s">
        <v>557</v>
      </c>
    </row>
    <row r="69" spans="1:13" ht="30">
      <c r="A69">
        <v>1</v>
      </c>
      <c r="B69" s="2" t="s">
        <v>232</v>
      </c>
      <c r="C69" s="2" t="s">
        <v>233</v>
      </c>
      <c r="D69" s="2" t="s">
        <v>234</v>
      </c>
      <c r="E69" s="2" t="s">
        <v>235</v>
      </c>
      <c r="F69" s="2"/>
      <c r="G69" s="2" t="s">
        <v>164</v>
      </c>
      <c r="H69" s="4">
        <v>4977377</v>
      </c>
      <c r="I69" s="4">
        <v>9954754</v>
      </c>
      <c r="J69" s="2" t="s">
        <v>480</v>
      </c>
      <c r="K69" s="2"/>
      <c r="L69" s="2" t="s">
        <v>481</v>
      </c>
      <c r="M69" s="2" t="s">
        <v>482</v>
      </c>
    </row>
    <row r="70" spans="1:13" ht="120">
      <c r="A70">
        <v>1</v>
      </c>
      <c r="B70" s="2" t="s">
        <v>236</v>
      </c>
      <c r="C70" s="2" t="s">
        <v>237</v>
      </c>
      <c r="D70" s="2" t="s">
        <v>238</v>
      </c>
      <c r="E70" s="2" t="s">
        <v>239</v>
      </c>
      <c r="F70" s="2"/>
      <c r="G70" s="2" t="s">
        <v>164</v>
      </c>
      <c r="H70" s="4">
        <v>4400000</v>
      </c>
      <c r="I70" s="4">
        <v>8800000</v>
      </c>
      <c r="J70" s="2" t="s">
        <v>487</v>
      </c>
      <c r="K70" s="2"/>
      <c r="L70" s="2" t="s">
        <v>481</v>
      </c>
      <c r="M70" s="2" t="s">
        <v>494</v>
      </c>
    </row>
    <row r="71" spans="1:13" ht="45">
      <c r="A71">
        <v>1</v>
      </c>
      <c r="B71" s="2" t="s">
        <v>240</v>
      </c>
      <c r="C71" s="2" t="s">
        <v>241</v>
      </c>
      <c r="D71" s="2" t="s">
        <v>242</v>
      </c>
      <c r="E71" s="2" t="s">
        <v>243</v>
      </c>
      <c r="F71" s="2"/>
      <c r="G71" s="2" t="s">
        <v>164</v>
      </c>
      <c r="H71" s="4">
        <v>2956546</v>
      </c>
      <c r="I71" s="4">
        <v>5998891</v>
      </c>
      <c r="J71" s="2" t="s">
        <v>500</v>
      </c>
      <c r="K71" s="2"/>
      <c r="L71" s="2" t="s">
        <v>481</v>
      </c>
      <c r="M71" s="2" t="s">
        <v>558</v>
      </c>
    </row>
    <row r="72" spans="1:13" ht="30">
      <c r="A72">
        <v>1</v>
      </c>
      <c r="B72" s="2" t="s">
        <v>244</v>
      </c>
      <c r="C72" s="2" t="s">
        <v>245</v>
      </c>
      <c r="D72" s="2" t="s">
        <v>246</v>
      </c>
      <c r="E72" s="2" t="s">
        <v>247</v>
      </c>
      <c r="F72" s="2"/>
      <c r="G72" s="2" t="s">
        <v>248</v>
      </c>
      <c r="H72" s="4">
        <v>400000</v>
      </c>
      <c r="I72" s="4">
        <v>936310</v>
      </c>
      <c r="J72" s="2" t="s">
        <v>501</v>
      </c>
      <c r="K72" s="2"/>
      <c r="L72" s="2" t="s">
        <v>534</v>
      </c>
      <c r="M72" s="2" t="s">
        <v>502</v>
      </c>
    </row>
    <row r="73" spans="1:13" ht="75">
      <c r="A73">
        <v>1</v>
      </c>
      <c r="B73" s="2" t="s">
        <v>249</v>
      </c>
      <c r="C73" s="2" t="s">
        <v>250</v>
      </c>
      <c r="D73" s="2" t="s">
        <v>251</v>
      </c>
      <c r="E73" s="2" t="s">
        <v>252</v>
      </c>
      <c r="F73" s="2"/>
      <c r="G73" s="2" t="s">
        <v>248</v>
      </c>
      <c r="H73" s="4">
        <v>1341500</v>
      </c>
      <c r="I73" s="4">
        <v>2562232</v>
      </c>
      <c r="J73" s="2" t="s">
        <v>503</v>
      </c>
      <c r="K73" s="2"/>
      <c r="L73" s="2" t="s">
        <v>534</v>
      </c>
      <c r="M73" s="2" t="s">
        <v>559</v>
      </c>
    </row>
    <row r="74" spans="1:13" ht="60">
      <c r="A74">
        <v>1</v>
      </c>
      <c r="B74" s="2" t="s">
        <v>253</v>
      </c>
      <c r="C74" s="2" t="s">
        <v>254</v>
      </c>
      <c r="D74" s="2" t="s">
        <v>255</v>
      </c>
      <c r="E74" s="2" t="s">
        <v>256</v>
      </c>
      <c r="F74" s="2"/>
      <c r="G74" s="2" t="s">
        <v>248</v>
      </c>
      <c r="H74" s="4">
        <v>4527879</v>
      </c>
      <c r="I74" s="4">
        <v>10061954</v>
      </c>
      <c r="J74" s="2" t="s">
        <v>501</v>
      </c>
      <c r="K74" s="2"/>
      <c r="L74" s="2" t="s">
        <v>534</v>
      </c>
      <c r="M74" s="2" t="s">
        <v>502</v>
      </c>
    </row>
    <row r="75" spans="1:13" ht="45">
      <c r="A75">
        <v>1</v>
      </c>
      <c r="B75" s="2" t="s">
        <v>257</v>
      </c>
      <c r="C75" s="2" t="s">
        <v>258</v>
      </c>
      <c r="D75" s="2" t="s">
        <v>259</v>
      </c>
      <c r="E75" s="2" t="s">
        <v>260</v>
      </c>
      <c r="F75" s="2"/>
      <c r="G75" s="2" t="s">
        <v>248</v>
      </c>
      <c r="H75" s="4">
        <v>387337</v>
      </c>
      <c r="I75" s="4">
        <v>1137337</v>
      </c>
      <c r="J75" s="2" t="s">
        <v>503</v>
      </c>
      <c r="K75" s="2"/>
      <c r="L75" s="2" t="s">
        <v>534</v>
      </c>
      <c r="M75" s="2" t="s">
        <v>559</v>
      </c>
    </row>
    <row r="76" spans="1:13" ht="105">
      <c r="A76">
        <v>1</v>
      </c>
      <c r="B76" s="2" t="s">
        <v>261</v>
      </c>
      <c r="C76" s="2" t="s">
        <v>262</v>
      </c>
      <c r="D76" s="2" t="s">
        <v>263</v>
      </c>
      <c r="E76" s="2" t="s">
        <v>264</v>
      </c>
      <c r="F76" s="2"/>
      <c r="G76" s="2" t="s">
        <v>248</v>
      </c>
      <c r="H76" s="4">
        <v>2191500</v>
      </c>
      <c r="I76" s="4">
        <v>4870000</v>
      </c>
      <c r="J76" s="2" t="s">
        <v>501</v>
      </c>
      <c r="K76" s="2"/>
      <c r="L76" s="2" t="s">
        <v>534</v>
      </c>
      <c r="M76" s="2" t="s">
        <v>502</v>
      </c>
    </row>
    <row r="77" spans="1:13" ht="60">
      <c r="A77">
        <v>1</v>
      </c>
      <c r="B77" s="2" t="s">
        <v>265</v>
      </c>
      <c r="C77" s="2" t="s">
        <v>266</v>
      </c>
      <c r="D77" s="2" t="s">
        <v>267</v>
      </c>
      <c r="E77" s="2" t="s">
        <v>268</v>
      </c>
      <c r="F77" s="2"/>
      <c r="G77" s="2" t="s">
        <v>248</v>
      </c>
      <c r="H77" s="4">
        <v>402263</v>
      </c>
      <c r="I77" s="4">
        <v>804527</v>
      </c>
      <c r="J77" s="2" t="s">
        <v>501</v>
      </c>
      <c r="K77" s="2"/>
      <c r="L77" s="2" t="s">
        <v>534</v>
      </c>
      <c r="M77" s="2" t="s">
        <v>502</v>
      </c>
    </row>
    <row r="78" spans="1:13" ht="30">
      <c r="A78">
        <v>1</v>
      </c>
      <c r="B78" s="2" t="s">
        <v>269</v>
      </c>
      <c r="C78" s="2" t="s">
        <v>270</v>
      </c>
      <c r="D78" s="2" t="s">
        <v>271</v>
      </c>
      <c r="E78" s="2" t="s">
        <v>272</v>
      </c>
      <c r="F78" s="2"/>
      <c r="G78" s="2" t="s">
        <v>248</v>
      </c>
      <c r="H78" s="4">
        <v>202288</v>
      </c>
      <c r="I78" s="4">
        <v>288983</v>
      </c>
      <c r="J78" s="2" t="s">
        <v>504</v>
      </c>
      <c r="K78" s="2"/>
      <c r="L78" s="2" t="s">
        <v>489</v>
      </c>
      <c r="M78" s="2" t="s">
        <v>505</v>
      </c>
    </row>
    <row r="79" spans="1:13" ht="60">
      <c r="A79">
        <v>1</v>
      </c>
      <c r="B79" s="2" t="s">
        <v>273</v>
      </c>
      <c r="C79" s="2" t="s">
        <v>274</v>
      </c>
      <c r="D79" s="2" t="s">
        <v>275</v>
      </c>
      <c r="E79" s="2" t="s">
        <v>276</v>
      </c>
      <c r="F79" s="2"/>
      <c r="G79" s="2" t="s">
        <v>248</v>
      </c>
      <c r="H79" s="4">
        <v>405090</v>
      </c>
      <c r="I79" s="4">
        <v>810180</v>
      </c>
      <c r="J79" s="2" t="s">
        <v>501</v>
      </c>
      <c r="K79" s="2"/>
      <c r="L79" s="2" t="s">
        <v>534</v>
      </c>
      <c r="M79" s="2" t="s">
        <v>502</v>
      </c>
    </row>
    <row r="80" spans="1:13" ht="60">
      <c r="A80">
        <v>1</v>
      </c>
      <c r="B80" s="2" t="s">
        <v>277</v>
      </c>
      <c r="C80" s="2" t="s">
        <v>278</v>
      </c>
      <c r="D80" s="2" t="s">
        <v>279</v>
      </c>
      <c r="E80" s="2" t="s">
        <v>280</v>
      </c>
      <c r="F80" s="2"/>
      <c r="G80" s="2" t="s">
        <v>248</v>
      </c>
      <c r="H80" s="4">
        <v>530000</v>
      </c>
      <c r="I80" s="4">
        <v>1100343</v>
      </c>
      <c r="J80" s="2" t="s">
        <v>501</v>
      </c>
      <c r="K80" s="2"/>
      <c r="L80" s="2" t="s">
        <v>534</v>
      </c>
      <c r="M80" s="2" t="s">
        <v>502</v>
      </c>
    </row>
    <row r="81" spans="1:13" ht="60">
      <c r="A81">
        <v>1</v>
      </c>
      <c r="B81" s="2" t="s">
        <v>281</v>
      </c>
      <c r="C81" s="2" t="s">
        <v>282</v>
      </c>
      <c r="D81" s="2" t="s">
        <v>283</v>
      </c>
      <c r="E81" s="2" t="s">
        <v>284</v>
      </c>
      <c r="F81" s="2"/>
      <c r="G81" s="2" t="s">
        <v>248</v>
      </c>
      <c r="H81" s="4">
        <v>255933</v>
      </c>
      <c r="I81" s="4">
        <v>312183</v>
      </c>
      <c r="J81" s="2" t="s">
        <v>504</v>
      </c>
      <c r="K81" s="2"/>
      <c r="L81" s="2" t="s">
        <v>489</v>
      </c>
      <c r="M81" s="2" t="s">
        <v>505</v>
      </c>
    </row>
    <row r="82" spans="1:13" ht="75">
      <c r="A82">
        <v>1</v>
      </c>
      <c r="B82" s="2" t="s">
        <v>285</v>
      </c>
      <c r="C82" s="2" t="s">
        <v>286</v>
      </c>
      <c r="D82" s="2" t="s">
        <v>287</v>
      </c>
      <c r="E82" s="2" t="s">
        <v>288</v>
      </c>
      <c r="F82" s="2"/>
      <c r="G82" s="2" t="s">
        <v>248</v>
      </c>
      <c r="H82" s="4">
        <v>1500000</v>
      </c>
      <c r="I82" s="4">
        <v>3184625</v>
      </c>
      <c r="J82" s="2" t="s">
        <v>501</v>
      </c>
      <c r="K82" s="2"/>
      <c r="L82" s="2" t="s">
        <v>534</v>
      </c>
      <c r="M82" s="2" t="s">
        <v>502</v>
      </c>
    </row>
    <row r="83" spans="1:13" ht="75">
      <c r="A83">
        <v>1</v>
      </c>
      <c r="B83" s="2" t="s">
        <v>289</v>
      </c>
      <c r="C83" s="2" t="s">
        <v>290</v>
      </c>
      <c r="D83" s="2" t="s">
        <v>291</v>
      </c>
      <c r="E83" s="2" t="s">
        <v>292</v>
      </c>
      <c r="F83" s="2"/>
      <c r="G83" s="2" t="s">
        <v>293</v>
      </c>
      <c r="H83" s="4">
        <v>430000</v>
      </c>
      <c r="I83" s="4">
        <v>879997</v>
      </c>
      <c r="J83" s="2" t="s">
        <v>506</v>
      </c>
      <c r="K83" s="2"/>
      <c r="L83" s="2" t="s">
        <v>458</v>
      </c>
      <c r="M83" s="2" t="s">
        <v>560</v>
      </c>
    </row>
    <row r="84" spans="1:13" ht="75">
      <c r="A84">
        <v>1</v>
      </c>
      <c r="B84" s="2" t="s">
        <v>294</v>
      </c>
      <c r="C84" s="2" t="s">
        <v>295</v>
      </c>
      <c r="D84" s="2" t="s">
        <v>296</v>
      </c>
      <c r="E84" s="2" t="s">
        <v>297</v>
      </c>
      <c r="F84" s="2"/>
      <c r="G84" s="2" t="s">
        <v>293</v>
      </c>
      <c r="H84" s="4">
        <v>7879960</v>
      </c>
      <c r="I84" s="4">
        <v>10616675</v>
      </c>
      <c r="J84" s="2" t="s">
        <v>507</v>
      </c>
      <c r="K84" s="2"/>
      <c r="L84" s="2" t="s">
        <v>534</v>
      </c>
      <c r="M84" s="2" t="s">
        <v>561</v>
      </c>
    </row>
    <row r="85" spans="1:13" ht="120">
      <c r="A85">
        <v>1</v>
      </c>
      <c r="B85" s="2" t="s">
        <v>298</v>
      </c>
      <c r="C85" s="2" t="s">
        <v>299</v>
      </c>
      <c r="D85" s="2" t="s">
        <v>300</v>
      </c>
      <c r="E85" s="2" t="s">
        <v>301</v>
      </c>
      <c r="F85" s="2"/>
      <c r="G85" s="2" t="s">
        <v>293</v>
      </c>
      <c r="H85" s="4">
        <v>223603</v>
      </c>
      <c r="I85" s="4">
        <v>298139</v>
      </c>
      <c r="J85" s="2" t="s">
        <v>508</v>
      </c>
      <c r="K85" s="2"/>
      <c r="L85" s="2" t="s">
        <v>534</v>
      </c>
      <c r="M85" s="2" t="s">
        <v>562</v>
      </c>
    </row>
    <row r="86" spans="1:13" ht="75">
      <c r="A86">
        <v>1</v>
      </c>
      <c r="B86" s="2" t="s">
        <v>302</v>
      </c>
      <c r="C86" s="2" t="s">
        <v>303</v>
      </c>
      <c r="D86" s="2" t="s">
        <v>304</v>
      </c>
      <c r="E86" s="2" t="s">
        <v>305</v>
      </c>
      <c r="F86" s="2"/>
      <c r="G86" s="2" t="s">
        <v>293</v>
      </c>
      <c r="H86" s="4">
        <v>2800000</v>
      </c>
      <c r="I86" s="4">
        <v>5763000</v>
      </c>
      <c r="J86" s="2" t="s">
        <v>509</v>
      </c>
      <c r="K86" s="2"/>
      <c r="L86" s="2" t="s">
        <v>458</v>
      </c>
      <c r="M86" s="2" t="s">
        <v>563</v>
      </c>
    </row>
    <row r="87" spans="1:13" ht="75">
      <c r="A87">
        <v>1</v>
      </c>
      <c r="B87" s="2" t="s">
        <v>306</v>
      </c>
      <c r="C87" s="2" t="s">
        <v>307</v>
      </c>
      <c r="D87" s="2" t="s">
        <v>308</v>
      </c>
      <c r="E87" s="2" t="s">
        <v>309</v>
      </c>
      <c r="F87" s="2"/>
      <c r="G87" s="2" t="s">
        <v>310</v>
      </c>
      <c r="H87" s="4">
        <v>10000000</v>
      </c>
      <c r="I87" s="4">
        <v>23410000</v>
      </c>
      <c r="J87" s="2" t="s">
        <v>510</v>
      </c>
      <c r="K87" s="2"/>
      <c r="L87" s="2" t="s">
        <v>458</v>
      </c>
      <c r="M87" s="2" t="s">
        <v>511</v>
      </c>
    </row>
    <row r="88" spans="1:13" ht="60">
      <c r="A88">
        <v>1</v>
      </c>
      <c r="B88" s="2" t="s">
        <v>311</v>
      </c>
      <c r="C88" s="2" t="s">
        <v>312</v>
      </c>
      <c r="D88" s="2" t="s">
        <v>313</v>
      </c>
      <c r="E88" s="2" t="s">
        <v>314</v>
      </c>
      <c r="F88" s="2"/>
      <c r="G88" s="2" t="s">
        <v>310</v>
      </c>
      <c r="H88" s="4">
        <v>245500</v>
      </c>
      <c r="I88" s="4">
        <v>491000</v>
      </c>
      <c r="J88" s="2" t="s">
        <v>512</v>
      </c>
      <c r="K88" s="2"/>
      <c r="L88" s="2" t="s">
        <v>458</v>
      </c>
      <c r="M88" t="s">
        <v>515</v>
      </c>
    </row>
    <row r="89" spans="1:13" ht="120">
      <c r="A89">
        <v>1</v>
      </c>
      <c r="B89" s="2" t="s">
        <v>315</v>
      </c>
      <c r="C89" s="2" t="s">
        <v>316</v>
      </c>
      <c r="D89" s="2" t="s">
        <v>317</v>
      </c>
      <c r="E89" s="2" t="s">
        <v>318</v>
      </c>
      <c r="F89" s="2"/>
      <c r="G89" s="2" t="s">
        <v>310</v>
      </c>
      <c r="H89" s="4">
        <v>735000</v>
      </c>
      <c r="I89" s="4">
        <v>980000</v>
      </c>
      <c r="J89" s="2" t="s">
        <v>513</v>
      </c>
      <c r="K89" s="2"/>
      <c r="L89" s="2" t="s">
        <v>472</v>
      </c>
      <c r="M89" s="2" t="s">
        <v>514</v>
      </c>
    </row>
    <row r="90" spans="1:13" ht="45">
      <c r="A90">
        <v>1</v>
      </c>
      <c r="B90" s="2" t="s">
        <v>319</v>
      </c>
      <c r="C90" s="2" t="s">
        <v>320</v>
      </c>
      <c r="D90" s="2" t="s">
        <v>321</v>
      </c>
      <c r="E90" s="2" t="s">
        <v>322</v>
      </c>
      <c r="F90" s="2"/>
      <c r="G90" s="2" t="s">
        <v>310</v>
      </c>
      <c r="H90" s="4">
        <v>900000</v>
      </c>
      <c r="I90" s="4">
        <v>1950000</v>
      </c>
      <c r="J90" s="2" t="s">
        <v>516</v>
      </c>
      <c r="K90" s="2"/>
      <c r="L90" s="2" t="s">
        <v>534</v>
      </c>
      <c r="M90" s="2" t="s">
        <v>564</v>
      </c>
    </row>
    <row r="91" spans="1:13" ht="60">
      <c r="A91">
        <v>1</v>
      </c>
      <c r="B91" s="2" t="s">
        <v>319</v>
      </c>
      <c r="C91" s="2" t="s">
        <v>323</v>
      </c>
      <c r="D91" s="2" t="s">
        <v>324</v>
      </c>
      <c r="E91" s="2" t="s">
        <v>325</v>
      </c>
      <c r="F91" s="2"/>
      <c r="G91" s="2" t="s">
        <v>310</v>
      </c>
      <c r="H91" s="4">
        <v>1500000</v>
      </c>
      <c r="I91" s="4">
        <v>4500000</v>
      </c>
      <c r="J91" s="2" t="s">
        <v>516</v>
      </c>
      <c r="K91" s="2"/>
      <c r="L91" s="2" t="s">
        <v>534</v>
      </c>
      <c r="M91" s="2" t="s">
        <v>564</v>
      </c>
    </row>
    <row r="92" spans="1:13" ht="120">
      <c r="A92">
        <v>1</v>
      </c>
      <c r="B92" s="2" t="s">
        <v>326</v>
      </c>
      <c r="C92" s="2" t="s">
        <v>327</v>
      </c>
      <c r="D92" s="2" t="s">
        <v>328</v>
      </c>
      <c r="E92" s="2" t="s">
        <v>329</v>
      </c>
      <c r="F92" s="2"/>
      <c r="G92" s="2" t="s">
        <v>310</v>
      </c>
      <c r="H92" s="4">
        <v>725590</v>
      </c>
      <c r="I92" s="4">
        <v>975590</v>
      </c>
      <c r="J92" s="2" t="s">
        <v>517</v>
      </c>
      <c r="K92" s="2"/>
      <c r="L92" s="2" t="s">
        <v>472</v>
      </c>
      <c r="M92" s="2" t="s">
        <v>518</v>
      </c>
    </row>
    <row r="93" spans="1:13" ht="45">
      <c r="A93">
        <v>1</v>
      </c>
      <c r="B93" s="2" t="s">
        <v>330</v>
      </c>
      <c r="C93" s="2" t="s">
        <v>331</v>
      </c>
      <c r="D93" s="2" t="s">
        <v>332</v>
      </c>
      <c r="E93" s="2" t="s">
        <v>333</v>
      </c>
      <c r="F93" s="2"/>
      <c r="G93" s="2" t="s">
        <v>310</v>
      </c>
      <c r="H93" s="4">
        <v>314000</v>
      </c>
      <c r="I93" s="4">
        <v>628000</v>
      </c>
      <c r="J93" s="2" t="s">
        <v>519</v>
      </c>
      <c r="K93" s="2"/>
      <c r="L93" s="2" t="s">
        <v>458</v>
      </c>
      <c r="M93" s="2" t="s">
        <v>520</v>
      </c>
    </row>
    <row r="94" spans="1:13" ht="105">
      <c r="A94">
        <v>1</v>
      </c>
      <c r="B94" s="2" t="s">
        <v>334</v>
      </c>
      <c r="C94" s="2" t="s">
        <v>335</v>
      </c>
      <c r="D94" s="2" t="s">
        <v>336</v>
      </c>
      <c r="E94" s="2" t="s">
        <v>337</v>
      </c>
      <c r="F94" s="2"/>
      <c r="G94" s="2" t="s">
        <v>310</v>
      </c>
      <c r="H94" s="4">
        <v>500000</v>
      </c>
      <c r="I94" s="4">
        <v>1000000</v>
      </c>
      <c r="J94" s="2" t="s">
        <v>517</v>
      </c>
      <c r="K94" s="2"/>
      <c r="L94" s="2" t="s">
        <v>472</v>
      </c>
      <c r="M94" s="2" t="s">
        <v>518</v>
      </c>
    </row>
    <row r="95" spans="1:13" ht="105">
      <c r="A95">
        <v>1</v>
      </c>
      <c r="B95" s="2" t="s">
        <v>338</v>
      </c>
      <c r="C95" s="2" t="s">
        <v>339</v>
      </c>
      <c r="D95" s="2" t="s">
        <v>340</v>
      </c>
      <c r="E95" s="2" t="s">
        <v>341</v>
      </c>
      <c r="F95" s="2"/>
      <c r="G95" s="2" t="s">
        <v>310</v>
      </c>
      <c r="H95" s="4">
        <v>1477000</v>
      </c>
      <c r="I95" s="4">
        <v>2972000</v>
      </c>
      <c r="J95" s="2" t="s">
        <v>519</v>
      </c>
      <c r="K95" s="2"/>
      <c r="L95" s="2" t="s">
        <v>458</v>
      </c>
      <c r="M95" s="2" t="s">
        <v>520</v>
      </c>
    </row>
    <row r="96" spans="1:13" ht="90">
      <c r="A96">
        <v>1</v>
      </c>
      <c r="B96" s="2" t="s">
        <v>342</v>
      </c>
      <c r="C96" s="2" t="s">
        <v>343</v>
      </c>
      <c r="D96" s="2" t="s">
        <v>344</v>
      </c>
      <c r="E96" s="2" t="s">
        <v>345</v>
      </c>
      <c r="F96" s="2"/>
      <c r="G96" s="2" t="s">
        <v>310</v>
      </c>
      <c r="H96" s="4">
        <v>2450000</v>
      </c>
      <c r="I96" s="4">
        <v>4925000</v>
      </c>
      <c r="J96" s="2" t="s">
        <v>513</v>
      </c>
      <c r="K96" s="2"/>
      <c r="L96" s="2" t="s">
        <v>472</v>
      </c>
      <c r="M96" s="2" t="s">
        <v>514</v>
      </c>
    </row>
    <row r="97" spans="1:13" ht="90">
      <c r="A97">
        <v>1</v>
      </c>
      <c r="B97" s="2" t="s">
        <v>346</v>
      </c>
      <c r="C97" s="2" t="s">
        <v>347</v>
      </c>
      <c r="D97" s="2" t="s">
        <v>348</v>
      </c>
      <c r="E97" s="2" t="s">
        <v>345</v>
      </c>
      <c r="F97" s="2"/>
      <c r="G97" s="2" t="s">
        <v>310</v>
      </c>
      <c r="H97" s="4">
        <v>200000</v>
      </c>
      <c r="I97" s="4">
        <v>400000</v>
      </c>
      <c r="J97" s="2" t="s">
        <v>513</v>
      </c>
      <c r="K97" s="2"/>
      <c r="L97" s="2" t="s">
        <v>472</v>
      </c>
      <c r="M97" s="2" t="s">
        <v>514</v>
      </c>
    </row>
    <row r="98" spans="1:13" ht="60">
      <c r="A98">
        <v>1</v>
      </c>
      <c r="B98" s="2" t="s">
        <v>349</v>
      </c>
      <c r="C98" s="2" t="s">
        <v>350</v>
      </c>
      <c r="D98" s="2" t="s">
        <v>351</v>
      </c>
      <c r="E98" s="2" t="s">
        <v>352</v>
      </c>
      <c r="F98" s="2"/>
      <c r="G98" s="2" t="s">
        <v>310</v>
      </c>
      <c r="H98" s="4">
        <v>125000</v>
      </c>
      <c r="I98" s="4">
        <v>250000</v>
      </c>
      <c r="J98" s="2" t="s">
        <v>521</v>
      </c>
      <c r="K98" s="2"/>
      <c r="L98" s="2" t="s">
        <v>489</v>
      </c>
      <c r="M98" s="2" t="s">
        <v>522</v>
      </c>
    </row>
    <row r="99" spans="1:13" ht="120">
      <c r="A99">
        <v>1</v>
      </c>
      <c r="B99" s="2" t="s">
        <v>353</v>
      </c>
      <c r="C99" s="2" t="s">
        <v>354</v>
      </c>
      <c r="D99" s="2" t="s">
        <v>355</v>
      </c>
      <c r="E99" s="2" t="s">
        <v>356</v>
      </c>
      <c r="F99" s="2"/>
      <c r="G99" s="2" t="s">
        <v>310</v>
      </c>
      <c r="H99" s="4">
        <v>149650</v>
      </c>
      <c r="I99" s="4">
        <v>299300</v>
      </c>
      <c r="J99" s="2" t="s">
        <v>523</v>
      </c>
      <c r="K99" s="2"/>
      <c r="L99" s="2" t="s">
        <v>534</v>
      </c>
      <c r="M99" s="2" t="s">
        <v>524</v>
      </c>
    </row>
    <row r="100" spans="1:13" ht="45">
      <c r="A100">
        <v>1</v>
      </c>
      <c r="B100" s="2" t="s">
        <v>357</v>
      </c>
      <c r="C100" s="2" t="s">
        <v>358</v>
      </c>
      <c r="D100" s="2" t="s">
        <v>359</v>
      </c>
      <c r="E100" s="2" t="s">
        <v>360</v>
      </c>
      <c r="F100" s="2"/>
      <c r="G100" s="2" t="s">
        <v>310</v>
      </c>
      <c r="H100" s="4">
        <v>200000</v>
      </c>
      <c r="I100" s="4">
        <v>509000</v>
      </c>
      <c r="J100" s="2" t="s">
        <v>512</v>
      </c>
      <c r="K100" s="2"/>
      <c r="L100" s="2" t="s">
        <v>458</v>
      </c>
      <c r="M100" s="2" t="s">
        <v>515</v>
      </c>
    </row>
    <row r="101" spans="1:13" ht="75">
      <c r="A101">
        <v>1</v>
      </c>
      <c r="B101" s="2" t="s">
        <v>361</v>
      </c>
      <c r="C101" s="2" t="s">
        <v>362</v>
      </c>
      <c r="D101" s="2" t="s">
        <v>363</v>
      </c>
      <c r="E101" s="2" t="s">
        <v>364</v>
      </c>
      <c r="F101" s="2"/>
      <c r="G101" s="2" t="s">
        <v>310</v>
      </c>
      <c r="H101" s="4">
        <v>2400000</v>
      </c>
      <c r="I101" s="4">
        <v>5820000</v>
      </c>
      <c r="J101" s="2" t="s">
        <v>521</v>
      </c>
      <c r="K101" s="2"/>
      <c r="L101" s="2" t="s">
        <v>489</v>
      </c>
      <c r="M101" s="2" t="s">
        <v>522</v>
      </c>
    </row>
    <row r="102" spans="1:13" ht="45">
      <c r="A102">
        <v>1</v>
      </c>
      <c r="B102" s="2" t="s">
        <v>365</v>
      </c>
      <c r="C102" s="2" t="s">
        <v>366</v>
      </c>
      <c r="D102" s="2" t="s">
        <v>367</v>
      </c>
      <c r="E102" s="2" t="s">
        <v>368</v>
      </c>
      <c r="F102" s="2"/>
      <c r="G102" s="2" t="s">
        <v>369</v>
      </c>
      <c r="H102" s="4">
        <v>1500000</v>
      </c>
      <c r="I102" s="4">
        <v>4500197</v>
      </c>
      <c r="J102" s="2" t="s">
        <v>525</v>
      </c>
      <c r="K102" s="2"/>
      <c r="L102" s="2" t="s">
        <v>534</v>
      </c>
      <c r="M102" s="2" t="s">
        <v>565</v>
      </c>
    </row>
    <row r="103" spans="1:13" ht="30">
      <c r="A103">
        <v>1</v>
      </c>
      <c r="B103" s="2" t="s">
        <v>370</v>
      </c>
      <c r="C103" s="2" t="s">
        <v>371</v>
      </c>
      <c r="D103" s="2" t="s">
        <v>372</v>
      </c>
      <c r="E103" s="2" t="s">
        <v>373</v>
      </c>
      <c r="F103" s="2"/>
      <c r="G103" s="2" t="s">
        <v>369</v>
      </c>
      <c r="H103" s="4">
        <v>3061201</v>
      </c>
      <c r="I103" s="4">
        <v>6122402</v>
      </c>
      <c r="J103" s="2" t="s">
        <v>526</v>
      </c>
      <c r="K103" s="2"/>
      <c r="L103" s="2" t="s">
        <v>534</v>
      </c>
      <c r="M103" s="2" t="s">
        <v>527</v>
      </c>
    </row>
    <row r="104" spans="1:13" ht="105">
      <c r="A104">
        <v>1</v>
      </c>
      <c r="B104" s="2" t="s">
        <v>374</v>
      </c>
      <c r="C104" s="2" t="s">
        <v>375</v>
      </c>
      <c r="D104" s="2" t="s">
        <v>376</v>
      </c>
      <c r="E104" s="2" t="s">
        <v>377</v>
      </c>
      <c r="F104" s="2"/>
      <c r="G104" s="2" t="s">
        <v>369</v>
      </c>
      <c r="H104" s="4">
        <v>255851</v>
      </c>
      <c r="I104" s="4">
        <v>341134</v>
      </c>
      <c r="J104" s="2" t="s">
        <v>528</v>
      </c>
      <c r="K104" s="2"/>
      <c r="L104" s="2" t="s">
        <v>534</v>
      </c>
      <c r="M104" s="2" t="s">
        <v>529</v>
      </c>
    </row>
    <row r="105" spans="1:13" ht="75">
      <c r="A105">
        <v>1</v>
      </c>
      <c r="B105" s="2" t="s">
        <v>378</v>
      </c>
      <c r="C105" s="2" t="s">
        <v>379</v>
      </c>
      <c r="D105" s="2" t="s">
        <v>380</v>
      </c>
      <c r="E105" s="2" t="s">
        <v>381</v>
      </c>
      <c r="F105" s="2"/>
      <c r="G105" s="2" t="s">
        <v>369</v>
      </c>
      <c r="H105" s="4">
        <v>476000</v>
      </c>
      <c r="I105" s="4">
        <v>767500</v>
      </c>
      <c r="J105" s="2" t="s">
        <v>528</v>
      </c>
      <c r="K105" s="2"/>
      <c r="L105" s="2" t="s">
        <v>534</v>
      </c>
      <c r="M105" s="2" t="s">
        <v>529</v>
      </c>
    </row>
    <row r="106" spans="1:13" ht="75">
      <c r="A106">
        <v>1</v>
      </c>
      <c r="B106" s="2" t="s">
        <v>382</v>
      </c>
      <c r="C106" s="2" t="s">
        <v>383</v>
      </c>
      <c r="D106" s="2" t="s">
        <v>384</v>
      </c>
      <c r="E106" s="2" t="s">
        <v>381</v>
      </c>
      <c r="F106" s="2"/>
      <c r="G106" s="2" t="s">
        <v>369</v>
      </c>
      <c r="H106" s="4">
        <v>498000</v>
      </c>
      <c r="I106" s="4">
        <v>665000</v>
      </c>
      <c r="J106" s="2" t="s">
        <v>528</v>
      </c>
      <c r="K106" s="2"/>
      <c r="L106" s="2" t="s">
        <v>534</v>
      </c>
      <c r="M106" s="2" t="s">
        <v>529</v>
      </c>
    </row>
    <row r="107" spans="1:13" ht="60">
      <c r="A107">
        <v>1</v>
      </c>
      <c r="B107" s="2" t="s">
        <v>385</v>
      </c>
      <c r="C107" s="2" t="s">
        <v>386</v>
      </c>
      <c r="D107" s="2" t="s">
        <v>387</v>
      </c>
      <c r="E107" s="2" t="s">
        <v>388</v>
      </c>
      <c r="F107" s="2"/>
      <c r="G107" s="2" t="s">
        <v>369</v>
      </c>
      <c r="H107" s="4">
        <v>2944400</v>
      </c>
      <c r="I107" s="4">
        <v>6694400</v>
      </c>
      <c r="J107" s="2" t="s">
        <v>528</v>
      </c>
      <c r="K107" s="2"/>
      <c r="L107" s="2" t="s">
        <v>534</v>
      </c>
      <c r="M107" s="2" t="s">
        <v>529</v>
      </c>
    </row>
    <row r="108" spans="1:13" ht="105">
      <c r="A108">
        <v>1</v>
      </c>
      <c r="B108" s="2" t="s">
        <v>389</v>
      </c>
      <c r="C108" s="2" t="s">
        <v>390</v>
      </c>
      <c r="D108" s="2" t="s">
        <v>391</v>
      </c>
      <c r="E108" s="2" t="s">
        <v>392</v>
      </c>
      <c r="F108" s="2"/>
      <c r="G108" s="2" t="s">
        <v>369</v>
      </c>
      <c r="H108" s="4">
        <v>1674940</v>
      </c>
      <c r="I108" s="4">
        <v>3349880</v>
      </c>
      <c r="J108" s="2" t="s">
        <v>530</v>
      </c>
      <c r="K108" s="2"/>
      <c r="L108" s="2" t="s">
        <v>534</v>
      </c>
      <c r="M108" s="2" t="s">
        <v>535</v>
      </c>
    </row>
    <row r="109" spans="1:13" ht="60">
      <c r="A109">
        <v>1</v>
      </c>
      <c r="B109" s="2" t="s">
        <v>393</v>
      </c>
      <c r="C109" s="2" t="s">
        <v>394</v>
      </c>
      <c r="D109" s="2" t="s">
        <v>395</v>
      </c>
      <c r="E109" s="2" t="s">
        <v>396</v>
      </c>
      <c r="F109" s="2"/>
      <c r="G109" s="2" t="s">
        <v>369</v>
      </c>
      <c r="H109" s="4">
        <v>9082620</v>
      </c>
      <c r="I109" s="4">
        <v>12975171</v>
      </c>
      <c r="J109" s="2" t="s">
        <v>528</v>
      </c>
      <c r="K109" s="2"/>
      <c r="L109" s="2" t="s">
        <v>534</v>
      </c>
      <c r="M109" s="2" t="s">
        <v>529</v>
      </c>
    </row>
    <row r="110" spans="1:13" ht="105">
      <c r="A110">
        <v>1</v>
      </c>
      <c r="B110" s="2" t="s">
        <v>397</v>
      </c>
      <c r="C110" s="2" t="s">
        <v>398</v>
      </c>
      <c r="D110" s="2" t="s">
        <v>399</v>
      </c>
      <c r="E110" s="2" t="s">
        <v>400</v>
      </c>
      <c r="F110" s="2"/>
      <c r="G110" s="2" t="s">
        <v>369</v>
      </c>
      <c r="H110" s="4">
        <v>1320000</v>
      </c>
      <c r="I110" s="4">
        <v>4000000</v>
      </c>
      <c r="J110" s="2" t="s">
        <v>526</v>
      </c>
      <c r="K110" s="2"/>
      <c r="L110" s="2" t="s">
        <v>534</v>
      </c>
      <c r="M110" s="2" t="s">
        <v>527</v>
      </c>
    </row>
    <row r="111" spans="1:13" ht="135">
      <c r="A111">
        <v>1</v>
      </c>
      <c r="B111" s="2" t="s">
        <v>401</v>
      </c>
      <c r="C111" s="2" t="s">
        <v>402</v>
      </c>
      <c r="D111" s="2" t="s">
        <v>403</v>
      </c>
      <c r="E111" s="2" t="s">
        <v>404</v>
      </c>
      <c r="F111" s="2"/>
      <c r="G111" s="2" t="s">
        <v>369</v>
      </c>
      <c r="H111" s="4">
        <v>10000000</v>
      </c>
      <c r="I111" s="4">
        <v>27742884</v>
      </c>
      <c r="J111" s="2" t="s">
        <v>531</v>
      </c>
      <c r="K111" s="2"/>
      <c r="L111" s="2" t="s">
        <v>534</v>
      </c>
      <c r="M111" s="2" t="s">
        <v>533</v>
      </c>
    </row>
    <row r="112" spans="1:13" ht="60">
      <c r="A112">
        <v>1</v>
      </c>
      <c r="B112" s="2" t="s">
        <v>405</v>
      </c>
      <c r="C112" s="2" t="s">
        <v>406</v>
      </c>
      <c r="D112" s="2" t="s">
        <v>407</v>
      </c>
      <c r="E112" s="2" t="s">
        <v>408</v>
      </c>
      <c r="F112" s="2"/>
      <c r="G112" s="2" t="s">
        <v>369</v>
      </c>
      <c r="H112" s="4">
        <v>2361900</v>
      </c>
      <c r="I112" s="4">
        <v>7581604</v>
      </c>
      <c r="J112" s="2" t="s">
        <v>525</v>
      </c>
      <c r="K112" s="2"/>
      <c r="L112" s="2" t="s">
        <v>534</v>
      </c>
      <c r="M112" s="2" t="s">
        <v>565</v>
      </c>
    </row>
    <row r="113" spans="1:13" ht="45">
      <c r="A113">
        <v>1</v>
      </c>
      <c r="B113" s="2" t="s">
        <v>409</v>
      </c>
      <c r="C113" s="2" t="s">
        <v>410</v>
      </c>
      <c r="D113" s="2" t="s">
        <v>411</v>
      </c>
      <c r="E113" s="2" t="s">
        <v>412</v>
      </c>
      <c r="F113" s="2"/>
      <c r="G113" s="2" t="s">
        <v>369</v>
      </c>
      <c r="H113" s="4">
        <v>74131</v>
      </c>
      <c r="I113" s="4">
        <v>149131</v>
      </c>
      <c r="J113" s="2" t="s">
        <v>531</v>
      </c>
      <c r="K113" s="2"/>
      <c r="L113" s="2" t="s">
        <v>534</v>
      </c>
      <c r="M113" s="2" t="s">
        <v>533</v>
      </c>
    </row>
    <row r="114" spans="1:13" ht="60">
      <c r="A114">
        <v>1</v>
      </c>
      <c r="B114" s="2" t="s">
        <v>413</v>
      </c>
      <c r="C114" s="2" t="s">
        <v>414</v>
      </c>
      <c r="D114" s="2" t="s">
        <v>415</v>
      </c>
      <c r="E114" s="2" t="s">
        <v>416</v>
      </c>
      <c r="F114" s="2"/>
      <c r="G114" s="2" t="s">
        <v>369</v>
      </c>
      <c r="H114" s="4">
        <v>449738</v>
      </c>
      <c r="I114" s="4">
        <v>2464538</v>
      </c>
      <c r="J114" s="2" t="s">
        <v>531</v>
      </c>
      <c r="K114" s="2"/>
      <c r="L114" s="2" t="s">
        <v>534</v>
      </c>
      <c r="M114" s="2" t="s">
        <v>533</v>
      </c>
    </row>
    <row r="115" spans="1:13" ht="75">
      <c r="A115">
        <v>1</v>
      </c>
      <c r="B115" s="2" t="s">
        <v>417</v>
      </c>
      <c r="C115" s="2" t="s">
        <v>418</v>
      </c>
      <c r="D115" s="2" t="s">
        <v>419</v>
      </c>
      <c r="E115" s="2" t="s">
        <v>420</v>
      </c>
      <c r="F115" s="2"/>
      <c r="G115" s="2" t="s">
        <v>369</v>
      </c>
      <c r="H115" s="4">
        <v>2677725</v>
      </c>
      <c r="I115" s="4">
        <v>5950500</v>
      </c>
      <c r="J115" s="2" t="s">
        <v>531</v>
      </c>
      <c r="K115" s="2"/>
      <c r="L115" s="2" t="s">
        <v>534</v>
      </c>
      <c r="M115" s="2" t="s">
        <v>533</v>
      </c>
    </row>
    <row r="116" spans="1:13" ht="45">
      <c r="A116">
        <v>1</v>
      </c>
      <c r="B116" s="2" t="s">
        <v>421</v>
      </c>
      <c r="C116" s="2" t="s">
        <v>422</v>
      </c>
      <c r="D116" s="2" t="s">
        <v>423</v>
      </c>
      <c r="E116" s="2" t="s">
        <v>424</v>
      </c>
      <c r="F116" s="2"/>
      <c r="G116" s="2" t="s">
        <v>369</v>
      </c>
      <c r="H116" s="4">
        <v>1279129</v>
      </c>
      <c r="I116" s="4">
        <v>2599200</v>
      </c>
      <c r="J116" s="2" t="s">
        <v>530</v>
      </c>
      <c r="K116" s="2"/>
      <c r="L116" s="2" t="s">
        <v>534</v>
      </c>
      <c r="M116" s="2" t="s">
        <v>535</v>
      </c>
    </row>
    <row r="117" spans="1:13" ht="90">
      <c r="A117">
        <v>1</v>
      </c>
      <c r="B117" s="2" t="s">
        <v>425</v>
      </c>
      <c r="C117" s="2" t="s">
        <v>426</v>
      </c>
      <c r="D117" s="2" t="s">
        <v>427</v>
      </c>
      <c r="E117" s="2" t="s">
        <v>428</v>
      </c>
      <c r="F117" s="2"/>
      <c r="G117" s="2" t="s">
        <v>369</v>
      </c>
      <c r="H117" s="4">
        <v>3200000</v>
      </c>
      <c r="I117" s="4">
        <v>8060000</v>
      </c>
      <c r="J117" s="2" t="s">
        <v>526</v>
      </c>
      <c r="K117" s="2"/>
      <c r="L117" s="2" t="s">
        <v>534</v>
      </c>
      <c r="M117" s="2" t="s">
        <v>527</v>
      </c>
    </row>
    <row r="118" spans="1:13" ht="45">
      <c r="A118">
        <v>1</v>
      </c>
      <c r="B118" s="2" t="s">
        <v>429</v>
      </c>
      <c r="C118" s="2" t="s">
        <v>430</v>
      </c>
      <c r="D118" s="2" t="s">
        <v>431</v>
      </c>
      <c r="E118" s="2" t="s">
        <v>432</v>
      </c>
      <c r="F118" s="2"/>
      <c r="G118" s="2" t="s">
        <v>369</v>
      </c>
      <c r="H118" s="4">
        <v>701875</v>
      </c>
      <c r="I118" s="4">
        <v>958500</v>
      </c>
      <c r="J118" s="2" t="s">
        <v>528</v>
      </c>
      <c r="K118" s="2"/>
      <c r="L118" s="2" t="s">
        <v>534</v>
      </c>
      <c r="M118" s="2" t="s">
        <v>529</v>
      </c>
    </row>
    <row r="119" spans="1:13" ht="75">
      <c r="A119">
        <v>1</v>
      </c>
      <c r="B119" s="2" t="s">
        <v>433</v>
      </c>
      <c r="C119" s="2" t="s">
        <v>434</v>
      </c>
      <c r="D119" s="2" t="s">
        <v>435</v>
      </c>
      <c r="E119" s="2" t="s">
        <v>436</v>
      </c>
      <c r="F119" s="2"/>
      <c r="G119" s="2" t="s">
        <v>369</v>
      </c>
      <c r="H119" s="4">
        <v>360000</v>
      </c>
      <c r="I119" s="4">
        <v>774325</v>
      </c>
      <c r="J119" s="2" t="s">
        <v>531</v>
      </c>
      <c r="K119" s="2"/>
      <c r="L119" s="2" t="s">
        <v>532</v>
      </c>
      <c r="M119" s="2" t="s">
        <v>533</v>
      </c>
    </row>
    <row r="120" spans="1:13" ht="75">
      <c r="A120">
        <v>1</v>
      </c>
      <c r="B120" s="2" t="s">
        <v>437</v>
      </c>
      <c r="C120" s="2" t="s">
        <v>438</v>
      </c>
      <c r="D120" s="2" t="s">
        <v>439</v>
      </c>
      <c r="E120" s="2" t="s">
        <v>440</v>
      </c>
      <c r="F120" s="2"/>
      <c r="G120" s="2" t="s">
        <v>369</v>
      </c>
      <c r="H120" s="4">
        <v>787000</v>
      </c>
      <c r="I120" s="4">
        <v>937000</v>
      </c>
      <c r="J120" s="2" t="s">
        <v>528</v>
      </c>
      <c r="K120" s="2"/>
      <c r="L120" s="2" t="s">
        <v>534</v>
      </c>
      <c r="M120" s="2" t="s">
        <v>529</v>
      </c>
    </row>
    <row r="121" spans="1:13" ht="90">
      <c r="A121">
        <v>1</v>
      </c>
      <c r="B121" s="2" t="s">
        <v>441</v>
      </c>
      <c r="C121" s="2" t="s">
        <v>442</v>
      </c>
      <c r="D121" s="2" t="s">
        <v>443</v>
      </c>
      <c r="E121" s="2" t="s">
        <v>444</v>
      </c>
      <c r="F121" s="2"/>
      <c r="G121" s="2" t="s">
        <v>369</v>
      </c>
      <c r="H121" s="4">
        <v>545700</v>
      </c>
      <c r="I121" s="4">
        <v>727600</v>
      </c>
      <c r="J121" s="2" t="s">
        <v>528</v>
      </c>
      <c r="K121" s="2"/>
      <c r="L121" s="2" t="s">
        <v>534</v>
      </c>
      <c r="M121" s="2" t="s">
        <v>529</v>
      </c>
    </row>
    <row r="122" spans="1:13" ht="75">
      <c r="A122">
        <v>1</v>
      </c>
      <c r="B122" s="2" t="s">
        <v>445</v>
      </c>
      <c r="C122" s="2" t="s">
        <v>446</v>
      </c>
      <c r="D122" s="2" t="s">
        <v>447</v>
      </c>
      <c r="E122" s="2" t="s">
        <v>448</v>
      </c>
      <c r="F122" s="2"/>
      <c r="G122" s="2" t="s">
        <v>369</v>
      </c>
      <c r="H122" s="4">
        <v>4800000</v>
      </c>
      <c r="I122" s="4">
        <v>8112335</v>
      </c>
      <c r="J122" s="2" t="s">
        <v>528</v>
      </c>
      <c r="K122" s="2"/>
      <c r="L122" s="2" t="s">
        <v>534</v>
      </c>
      <c r="M122" s="2" t="s">
        <v>529</v>
      </c>
    </row>
  </sheetData>
  <autoFilter ref="A12:M122">
    <filterColumn colId="5"/>
    <filterColumn colId="10"/>
    <sortState ref="A11:L120">
      <sortCondition ref="G10:G120"/>
    </sortState>
  </autoFilter>
  <hyperlinks>
    <hyperlink ref="B4" r:id="rId1"/>
    <hyperlink ref="A2"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temp</cp:lastModifiedBy>
  <dcterms:created xsi:type="dcterms:W3CDTF">2021-10-20T21:53:40Z</dcterms:created>
  <dcterms:modified xsi:type="dcterms:W3CDTF">2021-10-22T22:15:55Z</dcterms:modified>
</cp:coreProperties>
</file>