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4915" windowHeight="12600"/>
  </bookViews>
  <sheets>
    <sheet name="Sheet1" sheetId="1" r:id="rId1"/>
    <sheet name="Sheet2" sheetId="2" r:id="rId2"/>
    <sheet name="Sheet3" sheetId="3" r:id="rId3"/>
  </sheets>
  <definedNames>
    <definedName name="_xlnm._FilterDatabase" localSheetId="0" hidden="1">Sheet1!$A$12:$M$148</definedName>
  </definedNames>
  <calcPr calcId="125725"/>
</workbook>
</file>

<file path=xl/calcChain.xml><?xml version="1.0" encoding="utf-8"?>
<calcChain xmlns="http://schemas.openxmlformats.org/spreadsheetml/2006/main">
  <c r="A11" i="1"/>
  <c r="K11"/>
  <c r="F10"/>
  <c r="G10"/>
  <c r="G8"/>
  <c r="F8"/>
  <c r="M10"/>
  <c r="M9"/>
  <c r="M8"/>
  <c r="M7"/>
  <c r="M6"/>
  <c r="M5"/>
  <c r="M4"/>
  <c r="M3"/>
  <c r="L10"/>
  <c r="H11"/>
  <c r="A10" l="1"/>
  <c r="H10"/>
</calcChain>
</file>

<file path=xl/sharedStrings.xml><?xml version="1.0" encoding="utf-8"?>
<sst xmlns="http://schemas.openxmlformats.org/spreadsheetml/2006/main" count="1125" uniqueCount="678">
  <si>
    <t>Applicant Organisation</t>
  </si>
  <si>
    <t>Project Name</t>
  </si>
  <si>
    <t>Project Description</t>
  </si>
  <si>
    <t>Project Location</t>
  </si>
  <si>
    <t>State</t>
  </si>
  <si>
    <t>Grant Approved</t>
  </si>
  <si>
    <t>Total Project Cost</t>
  </si>
  <si>
    <t>Anglican Care</t>
  </si>
  <si>
    <t>Construct New Seniors Living Community Village</t>
  </si>
  <si>
    <t>The project will build a community based residential aged care facility with 50 beds and communal facilities.</t>
  </si>
  <si>
    <t>Gloucester</t>
  </si>
  <si>
    <t>NSW</t>
  </si>
  <si>
    <t>Baradine and District Progress Association Inc</t>
  </si>
  <si>
    <t>Baradine Community Owned Retirement Housing</t>
  </si>
  <si>
    <t>The project will develop community owned, affordable retirement housing for elderly residents.</t>
  </si>
  <si>
    <t>Baradine</t>
  </si>
  <si>
    <t>Baradine Golf Club Incorporated</t>
  </si>
  <si>
    <t>A New Club House to Replace Existing 72 Year Old Timber Club House</t>
  </si>
  <si>
    <t>The project will establish a new clubhouse comprising toilets, kitchen and lounge area.</t>
  </si>
  <si>
    <t>Bega Valley Shire Council</t>
  </si>
  <si>
    <t>Connectivity improvements to the Port of Eden</t>
  </si>
  <si>
    <t>The project will improve the connectivity to and from the Port of Eden by upgrading key intersections and pedestrian links, and providing a dedicated freight route around the edge of the CBD.</t>
  </si>
  <si>
    <t>Eden</t>
  </si>
  <si>
    <t>Blayney Shire Council</t>
  </si>
  <si>
    <t>Blayney CentrePoint Sports and Leisure Facility Upgrade</t>
  </si>
  <si>
    <t>The project will upgrade the facility ensuring it meets the community’s needs, Australian Standards, Access Premises Standards and is constructed with energy efficient materials. The project will deliver a significant number of disability upgrades and upgrade to the ‘learn to swim’ pool.</t>
  </si>
  <si>
    <t>Blayney</t>
  </si>
  <si>
    <t>Blue Mountains City Council</t>
  </si>
  <si>
    <t>Revitalisation of Visitor Infrastructure in Blackheath</t>
  </si>
  <si>
    <t>The project will involve an upgrade to Blackheath Town Centre and Town Square, surfacing of the Blackheath to Mt Victoria section of the Great Blue Mountains Trail and the addition of visitor facilities at Mount Blackheath, Pope's Glen and Hargraves Lookout.</t>
  </si>
  <si>
    <t>Blackheath</t>
  </si>
  <si>
    <t>Bonalbo Show Society Incorporated</t>
  </si>
  <si>
    <t>Bonalbo Show Society Amenities Augmentation and Improvement Project</t>
  </si>
  <si>
    <t>The project will construct a new multi-purpose building to replace the ageing "poultry pavilion" and provide two ablution blocks, both with disabled shower and toilet facilities.</t>
  </si>
  <si>
    <t>Bonalbo</t>
  </si>
  <si>
    <t>Cobar Shire Council</t>
  </si>
  <si>
    <t>Construction of the Cobar Miners Memorial</t>
  </si>
  <si>
    <t>The project will build a new miners memorial structure in Heritage Park, open to the public which will allow for services and community gatherings around the structure, and provide a place for reflection.</t>
  </si>
  <si>
    <t>Cobar</t>
  </si>
  <si>
    <t>Cowra Shire Council</t>
  </si>
  <si>
    <t>Upgrading the Footpaths to Complete the Cowra CDB Redevelopment</t>
  </si>
  <si>
    <t>The project will upgrade the Kendall Street footpath, between Brisbane and Lachlan Streets, to improve accessibility, pedestrian movement and streetscape character.</t>
  </si>
  <si>
    <t>Cowra</t>
  </si>
  <si>
    <t>Finley Regional Care Ltd</t>
  </si>
  <si>
    <t>"Alumuna": Active Independent Retirement Village in Finley - Stage 2</t>
  </si>
  <si>
    <t>The project will build six serviced independent living units, four serviced one-bedroom apartments, a fully integrated "off the grid" solar power and battery storage system, and associated site infrastructure works.</t>
  </si>
  <si>
    <t>Finley</t>
  </si>
  <si>
    <t>Goulburn Mulwaree Council</t>
  </si>
  <si>
    <t>Wollondilly Walking and Cycling Trail Stage 2</t>
  </si>
  <si>
    <t>The project will extend the Wollondilly Walking and Cycling Trail, a recreation trail along the Wollondilly River, from Kenmore Street to Tarlo Road.</t>
  </si>
  <si>
    <t>Goulburn</t>
  </si>
  <si>
    <t>Seiffert Oval Pavilion Upgrade</t>
  </si>
  <si>
    <t>The project will involve an upgrade of the Seiffert Oval sports pavilion, located within the city’s Victoria Park precinct.</t>
  </si>
  <si>
    <t>House With No Steps</t>
  </si>
  <si>
    <t>Summerland House Farm expansion: agritourism &amp; disability employment</t>
  </si>
  <si>
    <t>The project will expand facilities and operations at Summerland House Farm, bringing together the site's existing attractions, upgrading existing macadamia processing facilities and develop additional and existing attractions and business components.</t>
  </si>
  <si>
    <t>Alstonville</t>
  </si>
  <si>
    <t>Illawarra Area Child Care Ltd</t>
  </si>
  <si>
    <t>Increase Places for Birth to Two Year Olds at Sanctuary Point CC</t>
  </si>
  <si>
    <t>The project will modify the current layout of the Early Childhood Education and Care service to increase the size of the cot room to accommodate 15 more birth to two year places across the week. The extension will involve modification to the existing staff/meeting room.</t>
  </si>
  <si>
    <t>Sanctuary Point</t>
  </si>
  <si>
    <t>Illawarra Retirement Trust</t>
  </si>
  <si>
    <t>Henry Brooks Estate, Cohousing Community, Kanahooka</t>
  </si>
  <si>
    <t>The project will develop an integrated cohousing community to the established Illawarra Retirement Trust William Beach Gardens care/retirement facility.</t>
  </si>
  <si>
    <t>Kanahooka</t>
  </si>
  <si>
    <t>Inverell Shire Council</t>
  </si>
  <si>
    <t>Upgrade and Redevelopment of the Inverell Livestock Exchange</t>
  </si>
  <si>
    <t>The project will upgrade and redevelop the Inverell Livestock exchange to include a new amenities building for transport drivers, new undercover selling pens with soft flooring, upgraded weighing and animal handling facilities, new feed yards with feed bunks to improve animal welfare outcomes, expanded truck parking and decoupling area to improve heavy vehicle safety and driver fatigue and new truck wash down facilities.</t>
  </si>
  <si>
    <t>Inverell</t>
  </si>
  <si>
    <t>Mid-Western Regional Council</t>
  </si>
  <si>
    <t>Glen Willow Regional Sports Complex Stage 2</t>
  </si>
  <si>
    <t>The project is Stage Two of the Glen Willow Master Plan and will expand the capacity of the existing Glen Willow Regional Sports Complex to host an additional number of events each year and to cater for larger categories of events.</t>
  </si>
  <si>
    <t>Mudgee</t>
  </si>
  <si>
    <t>Parkes Shire Council</t>
  </si>
  <si>
    <t>Parkes Main Street Revitalisation and Cooke Park Multipurpose Centre</t>
  </si>
  <si>
    <t>The project will redevelop southern Clarinda Street with footpath upgrades, updated lighting, modern street furniture, green areas to feed into Cooke Park and a new multi-use function centre constructed.</t>
  </si>
  <si>
    <t>Parkes</t>
  </si>
  <si>
    <t>Port Macquarie Hastings Council</t>
  </si>
  <si>
    <t>The Lighthouse Road Tourism Connectivity Project</t>
  </si>
  <si>
    <t>The project will upgrade road infrastructure at critical locations en route to The Tacking Point Lighthouse. Upgrades commence at Matthew Flinders Drive, connecting to Lighthouse Road and cease at the Tacking Point Lighthouse turnaround.</t>
  </si>
  <si>
    <t>Port Macquarie</t>
  </si>
  <si>
    <t>Richmond River Gun Club Incorporated</t>
  </si>
  <si>
    <t>Development of a Universal Trench Shooting Layout</t>
  </si>
  <si>
    <t>The project will develop a universal trench shooting layout at the existing clay target shooting range which will offer an additional shooting discipline, and offer training opportunities for competitors wanting to train and compete for Commonwealth and Olympic disciplines.</t>
  </si>
  <si>
    <t>Lismore</t>
  </si>
  <si>
    <t>Richmond Valley Council</t>
  </si>
  <si>
    <t>Casino Drill Hall Project</t>
  </si>
  <si>
    <t>The project will involve the retention and reinvention of a historical defence facility as a key tourism and community facility in Casino.</t>
  </si>
  <si>
    <t>Casino</t>
  </si>
  <si>
    <t>Singleton Council</t>
  </si>
  <si>
    <t>Livestock Market Kiosk Upgrade</t>
  </si>
  <si>
    <t>The project will refurbish the Singleton Regional Livestock Market's Office/Kiosk building to improve the aesthetics of the building and make it more user friendly.</t>
  </si>
  <si>
    <t>Singleton</t>
  </si>
  <si>
    <t>The Council of the Municipality of Kiama</t>
  </si>
  <si>
    <t>Restoration Historic Barroul House into Community Meeting Centre &amp; Cafe</t>
  </si>
  <si>
    <t>The project will restore the historic Barroul House at the Blue Haven Aged Care Centre of Excellence to house a café, meeting rooms, art space and studio displaying Indigenous Art and local artists, and a meeting space comprising a sensory environment and garden area.</t>
  </si>
  <si>
    <t>Kiama</t>
  </si>
  <si>
    <t>The Crusader Union of Australia</t>
  </si>
  <si>
    <t>Lake Mac Outdoor Recreation Centre Redevelopment (Stage 1A)</t>
  </si>
  <si>
    <t>The project will construct three accommodation buildings, a dining hall, and commercial kitchen. Each of these will provide disabled access. The project will also develop a range of outdoor recreation facilities.</t>
  </si>
  <si>
    <t>Balcolyn</t>
  </si>
  <si>
    <t>The Frank Whiddon Masonic Homes of New South Wales</t>
  </si>
  <si>
    <t>The Whiddon Group Temora Extension</t>
  </si>
  <si>
    <t>The project will expand the Temora Aged Care Facility by constructing a two story building with resident rooms on each level.</t>
  </si>
  <si>
    <t>Temora</t>
  </si>
  <si>
    <t>Tweed Shire Council</t>
  </si>
  <si>
    <t>Murwillumbah Town Centre Revitalisation Project</t>
  </si>
  <si>
    <t>The project will build a new entry plaza, refurbished bus shelter, amenities block and upgrade associated infrastructure in and around Knox Park in order to revitalise Murwillumbah Town Centre.</t>
  </si>
  <si>
    <t>Murwillumbah</t>
  </si>
  <si>
    <t>Tweed Heads Civic, Cultural Centre Plaza and Social Enterprise Cafe</t>
  </si>
  <si>
    <t>The project will construct an outdoor amphitheatre, a social enterprise café, provide universal access to facilities and upgrade technical infrastructure for the civic auditorium.</t>
  </si>
  <si>
    <t>Tweed Heads</t>
  </si>
  <si>
    <t>Valley Industries Limited</t>
  </si>
  <si>
    <t>70 Whitbread Street - Redesign and Refurbishment</t>
  </si>
  <si>
    <t>The project will improve access to the site for all users, and upgrade the toilet facilities.</t>
  </si>
  <si>
    <t>Taree</t>
  </si>
  <si>
    <t>Young Men's Christian Association of Sydney</t>
  </si>
  <si>
    <t>Upgrade mezzanine area at the YMCA Broken Hill Integrated Wellness Centre</t>
  </si>
  <si>
    <t>The project will upgrade the mezzanine area at the YMCA Broken Hill Integrated Wellness Centre.</t>
  </si>
  <si>
    <t>Broken Hill</t>
  </si>
  <si>
    <t>Export Council of Australia</t>
  </si>
  <si>
    <t>Darwin International Airport Freight and Training Hub</t>
  </si>
  <si>
    <t>The project will construct on-airport cold storage and vapour heat treatment facilities. It will also build a training/education facility to provide opportunities for students to learn about export, freight and logistics for the primary industry sector.</t>
  </si>
  <si>
    <t>Darwin</t>
  </si>
  <si>
    <t>NT</t>
  </si>
  <si>
    <t>Tangentyere Council Aboriginal Corporation</t>
  </si>
  <si>
    <t>Upgrade to Tangentyere Artists Art Centre</t>
  </si>
  <si>
    <t>The project will upgrade the Tangentyere Artists Centre building to install reverse cycle air conditioning, repair a leaking roof and upgrade storm water drains to create a quality professional gallery and studio.</t>
  </si>
  <si>
    <t>Alice Springs</t>
  </si>
  <si>
    <t>Victoria Daly Regional Council</t>
  </si>
  <si>
    <t>Upgrade of Fuel Facility at Yarralin Community</t>
  </si>
  <si>
    <t>The project will upgrade a fuel facility in Yarralin.</t>
  </si>
  <si>
    <t>Yarralin</t>
  </si>
  <si>
    <t>Wurli Wurlinjang Aboriginal Corporation</t>
  </si>
  <si>
    <t>Oral Health Infrastructure Project</t>
  </si>
  <si>
    <t>The project will extend the current hearing building of Wurli-Wurlinjang Health Service's Main Clinic in order to construct a dental and oral health facility.</t>
  </si>
  <si>
    <t>Katherine</t>
  </si>
  <si>
    <t>Christmas Island Domain Administration Limited</t>
  </si>
  <si>
    <t>Cocos (Keeling) Islands Mobile Telephony Replacement Project</t>
  </si>
  <si>
    <t>The project will replace the existing near obsolete 2G network with a reliable 4G Long-Term Evolution network.</t>
  </si>
  <si>
    <t>Cocos (Keeling) Island</t>
  </si>
  <si>
    <t>Norfolk Island Regional Council</t>
  </si>
  <si>
    <t>Futureproofing Telecommunications in Norfolk Island.</t>
  </si>
  <si>
    <t>The project will install a 4G network on Norfolk Island to replace the obsolete and failing 2G network.</t>
  </si>
  <si>
    <t>Norfolk Island</t>
  </si>
  <si>
    <t>Barcaldine Aged Care Inc</t>
  </si>
  <si>
    <t>Barcaldine Aged Care Residential Village - Stage 2</t>
  </si>
  <si>
    <t>The project will provide three additional liveable aged care units for elderly people in the Barcaldine region who are no longer able to live in their own homes, or who are unable to access support services to allow them to remain in their own homes.</t>
  </si>
  <si>
    <t>Barcaldine</t>
  </si>
  <si>
    <t>QLD</t>
  </si>
  <si>
    <t>Bundaberg Regional Council</t>
  </si>
  <si>
    <t>Mon Repos Turtle Centre Redevelopment (Stage 2)</t>
  </si>
  <si>
    <t>The project (Stage two) will construct interpretive signage and interactive displays, upgrade landscaping, boardwalks and pathways, and provide further carpark upgrades and picnic facilities.</t>
  </si>
  <si>
    <t>Mon Repos</t>
  </si>
  <si>
    <t>Caloundra Rugby Union Club Incorporated</t>
  </si>
  <si>
    <t>Caloundra Rugby Club Field Three Lighting Project</t>
  </si>
  <si>
    <t>The project will install new LED lighting on a part of the Rugby Club field in order to increase the carrying capacity of the field.</t>
  </si>
  <si>
    <t>Caloundra</t>
  </si>
  <si>
    <t>Canungra Sports and Recreation Reserve Grounds Inc</t>
  </si>
  <si>
    <t>lnstallation of Sanitary Drainage, Holding Tanks &amp; Soil Dump Point</t>
  </si>
  <si>
    <t>The project will involve replacement of the current structure through installation of two sewer pump stations and holdings tanks with a connection to the town’s sewerage system; and a soil dump point.</t>
  </si>
  <si>
    <t>Canungra</t>
  </si>
  <si>
    <t>Castle Hill Spinney Inc</t>
  </si>
  <si>
    <t>Improved kitchen facilities for sick children and their families</t>
  </si>
  <si>
    <t>The project will provide improved kitchen facilities in the Ronald McDonald House to allow for improved delivery of services.</t>
  </si>
  <si>
    <t>Townsville</t>
  </si>
  <si>
    <t>Central Highlands Regional Council</t>
  </si>
  <si>
    <t>Emerald Airport General Aviation Upgrade</t>
  </si>
  <si>
    <t>The project will upgrade the Emerald Airport General Aviation area, including reconstruction of aprons and refuelling area, taxiway and apron widening, improved drainage/overland flow pathways and resurfacing.</t>
  </si>
  <si>
    <t>Emerald</t>
  </si>
  <si>
    <t>Central Queensland Helicopter Rescue Service Ltd</t>
  </si>
  <si>
    <t>CQ Rescue Capacity Enhancement Project</t>
  </si>
  <si>
    <t>The project will refurbish, reconfigure and extend the existing premises of CQ Rescue at Mackay Airport.</t>
  </si>
  <si>
    <t>Mackay</t>
  </si>
  <si>
    <t>Central Queensland Rural Division of General Practice Association Inc</t>
  </si>
  <si>
    <t>Increasing Primary Health Care services in Clermont</t>
  </si>
  <si>
    <t>The project will construct and fit out two consultation rooms and a therapy education room at the Clermont Doctors Surgery, to increase the number of health care services available in Central Queensland.</t>
  </si>
  <si>
    <t>Clermont</t>
  </si>
  <si>
    <t>Cerebral Palsy League of Queensland</t>
  </si>
  <si>
    <t>CPL Toowoomba Capital Improvement &amp; Capacity Building Project (Phase1)</t>
  </si>
  <si>
    <t>The project will renovate and upgrade CPL Toowoomba’s disability services hub, to build its capacity by creating extra space for learning programs for adults with disability, as well as additional storage (improving safety), and creating a new staff room, vacating space for four new therapy rooms (in further phases).</t>
  </si>
  <si>
    <t>East Toowoomba</t>
  </si>
  <si>
    <t>Clermont Kindergarten Day Care Centre Association Incorporated</t>
  </si>
  <si>
    <t>Building Brighter Futures: Clermont Kindy Physical Environment Upgrade</t>
  </si>
  <si>
    <t>The project will build two all-weather educational areas at Clermont Kindergarten Day Care Centre.</t>
  </si>
  <si>
    <t>Coral Coast Community Care Inc.</t>
  </si>
  <si>
    <t>Bubs and Kids permanent facility with counselling rooms</t>
  </si>
  <si>
    <t>The project will build a new permanent building to house free baby and children’s clothing, furniture, nursery goods and other associated goods, and to provide a meeting place for socially and financially disadvantaged families.</t>
  </si>
  <si>
    <t>Bargara</t>
  </si>
  <si>
    <t>Fraser Coast Regional Council</t>
  </si>
  <si>
    <t>Land Side Support Infrastructure - Maryborough South Street Boat Ramp</t>
  </si>
  <si>
    <t>The project will provide new land-based infrastructure at the South Street Boat Ramp at the Lamington Bridge in Maryborough to allow easier access, better security and minimisation of land degradation on the site.</t>
  </si>
  <si>
    <t>Maryborough</t>
  </si>
  <si>
    <t>Gatton Rugby League Football Club Inc</t>
  </si>
  <si>
    <t>Hawks Canteen and Grandstand</t>
  </si>
  <si>
    <t>The project will enhance the current seating and cover for the Gatton Football Club's grandstand, and will build a new storage and canteen space.</t>
  </si>
  <si>
    <t>Gatton</t>
  </si>
  <si>
    <t>Livingstone Shire Council</t>
  </si>
  <si>
    <t>Yeppoon Recycled Water Network Augmentation</t>
  </si>
  <si>
    <t>The project will build new pipework, water storage and pumping equipment to allow the direct connection of the upgraded sewage treatment plant to the recycled water reticulation network.</t>
  </si>
  <si>
    <t>Barmaryee</t>
  </si>
  <si>
    <t>Maranoa Regional Council</t>
  </si>
  <si>
    <t>Roma Saleyard Multi-Purpose Facility</t>
  </si>
  <si>
    <t>This project will build a multi-purpose facility including construction and fit-out of an interactive centre to showcase the livestock industry in the region of Roma.</t>
  </si>
  <si>
    <t>Roma</t>
  </si>
  <si>
    <t>Mareeba Shire Council</t>
  </si>
  <si>
    <t>Mareeba Airport Upgrade Stage 2: Runway and Taxiway Upgrade Project</t>
  </si>
  <si>
    <t>The project will lengthen and strengthen sections of the runway, build new taxiways and install airfield lighting.</t>
  </si>
  <si>
    <t>Mareeba</t>
  </si>
  <si>
    <t>Mercy Health and Aged Care Central Queensland Limited</t>
  </si>
  <si>
    <t>Mercy Community Centre</t>
  </si>
  <si>
    <t>The project will build a new community centre to provide recreation activities for residential care recipients, day respite and day therapy programs.</t>
  </si>
  <si>
    <t>Rockhampton</t>
  </si>
  <si>
    <t>Noosa Shire Council</t>
  </si>
  <si>
    <t>Final Stage 3 - Rufous Street Masterplan Development</t>
  </si>
  <si>
    <t>The project will build a Digital Hub as a catalyst for the growth of IT enterprises in the region with the ultimate goal of economic diversification and resilience.</t>
  </si>
  <si>
    <t>Peregian Beach</t>
  </si>
  <si>
    <t>Palmwoods Memorial Hall Association Incorporated</t>
  </si>
  <si>
    <t>Palmwoods Memorial Hall Upgrade Project</t>
  </si>
  <si>
    <t>The project will refurbish and upgrade the current Palmwoods Memorial Hall building and grounds to increase capacity for increased visitors.</t>
  </si>
  <si>
    <t>Palmwoods</t>
  </si>
  <si>
    <t>Palmyra Drag Racing Club Inc.</t>
  </si>
  <si>
    <t>Palmyra Dragway Track Resurface and Safety Upgrade</t>
  </si>
  <si>
    <t>The project will deliver upgrades to the racing track road surface and safety fencing at the Palmyra Drag Racing Club.</t>
  </si>
  <si>
    <t>Palmyra</t>
  </si>
  <si>
    <t>Quilpie Shire Council</t>
  </si>
  <si>
    <t>Eromanga Natural History Museum Stage 2 (Primary)</t>
  </si>
  <si>
    <t>The project will build a museum complex for research and display of a collection of local fossil discoveries.</t>
  </si>
  <si>
    <t>Eromanga</t>
  </si>
  <si>
    <t>Returned &amp; Services League of Australia (Queensland Branch) Atherton Sub Branch Inc</t>
  </si>
  <si>
    <t>Building Up our Service Clubs and Volunteers</t>
  </si>
  <si>
    <t>The project will build a new multipurpose Returned &amp; Services League of Australia (RSL) club. It will have a function room, commercial kitchen, outdoor dining, and be fully accessible.</t>
  </si>
  <si>
    <t>Atherton</t>
  </si>
  <si>
    <t>Royal Flying Doctor Service of Australia (Queensland Section) Limited</t>
  </si>
  <si>
    <t>RFDS &amp; LF Aeromedical Base &amp; Patient Transfer Facility - Bundaberg</t>
  </si>
  <si>
    <t>The project will build a new aeromedical base and patient transfer facility for the joint use of the Royal Flying Doctor Service and Life Flight Australia, at a newly developed land sub-division at Bundaberg Airport.</t>
  </si>
  <si>
    <t>Bundaberg</t>
  </si>
  <si>
    <t>Royal Society for the Prevention of Cruelty to Animals (Queensland) Limited</t>
  </si>
  <si>
    <t>Toowoomba Animal Care Campus</t>
  </si>
  <si>
    <t>The project will deliver the Toowoomba Animal Care Campus which will deliver the RSPCA's animal care and protection mission.</t>
  </si>
  <si>
    <t>Wellcamp</t>
  </si>
  <si>
    <t>Scenic Rim Regional Council</t>
  </si>
  <si>
    <t>Boonah Town Centre Precinct Development</t>
  </si>
  <si>
    <t>The project will re-develop the town centre of Boonah, improving and enhancing the overall vibrancy and connectivity of the area.</t>
  </si>
  <si>
    <t>Boonah</t>
  </si>
  <si>
    <t>Sporting Shooters Association of Australia (Mackay Branch) Inc</t>
  </si>
  <si>
    <t>New Shooting Ranges</t>
  </si>
  <si>
    <t>The project will build new pistol and metallic silhouette ranges to expand the existing shooting range.</t>
  </si>
  <si>
    <t>Brightly</t>
  </si>
  <si>
    <t>St Vincent de Paul Society Queensland</t>
  </si>
  <si>
    <t>Vinnies Gladstone Warehouse and Family Support Centre upgrade</t>
  </si>
  <si>
    <t>The project will upgrade the existing facilities to provide improved work areas, extra storage space and enhanced facilities in the building including the construction of a new administration office and counselling facilities.</t>
  </si>
  <si>
    <t>Gladstone</t>
  </si>
  <si>
    <t>Towers Players Inc</t>
  </si>
  <si>
    <t>Amenities for ALL - Towers Players</t>
  </si>
  <si>
    <t>The project will redevelop the St Paul's Playhouse facilities to include new bathroom amenities with disabled access ramp and under cover outdoor deck area connecting the amenities block to the theatre.</t>
  </si>
  <si>
    <t>Charters Towers</t>
  </si>
  <si>
    <t>Townsville Astronomy Group</t>
  </si>
  <si>
    <t>Townsville Observatory Site Development</t>
  </si>
  <si>
    <t>The project will develop an astronomy observatory site at Oak Valley in the Townsville region.</t>
  </si>
  <si>
    <t>Kelso; Oak Valley</t>
  </si>
  <si>
    <t>Townsville City Council</t>
  </si>
  <si>
    <t>Upgrading Townsville's Export and Economic Connections</t>
  </si>
  <si>
    <t>The project will create a new entry into the Townsville airport precinct through the extension of Meenan Street to meet John Melton Black Drive and the closure of Halifax Street. This will ease current congestion and unlock developable land for Townsville's aerospace development.</t>
  </si>
  <si>
    <t>Garbutt</t>
  </si>
  <si>
    <t>We Help Ourselves</t>
  </si>
  <si>
    <t>Provision of 6-bedroom, Self-contained Community Group Home Residence</t>
  </si>
  <si>
    <t>The project will construct a six bedroom, self-contained community group home residence.</t>
  </si>
  <si>
    <t>Nambour</t>
  </si>
  <si>
    <t>Whitsunday Regional Council</t>
  </si>
  <si>
    <t>Whitsunday Community Resilience and Innovation Hub</t>
  </si>
  <si>
    <t>The project will design and build a local disaster coordination centre to provide essential facilities to Council and multiple local agencies of the disaster management group to manage future disaster events in the Whitsunday Region. The second floor of the facility will be utilised for the implementation of the climate change innovation hub.</t>
  </si>
  <si>
    <t>Whitsunday</t>
  </si>
  <si>
    <t>Greening and Growing Bowen - Stage 2B</t>
  </si>
  <si>
    <t>The project will design and build a new sewage treatment plant to operate in parallel with the existing plant.</t>
  </si>
  <si>
    <t>Bowen</t>
  </si>
  <si>
    <t>Wondai Regional Art Gallery Inc</t>
  </si>
  <si>
    <t>Wondai Art Gallery Extension: Building A Better Wondai</t>
  </si>
  <si>
    <t>The project will extend the Wondai Art Gallery to include a catering kitchen and storage facilities.</t>
  </si>
  <si>
    <t>Wondai</t>
  </si>
  <si>
    <t>Workways Australia Limited</t>
  </si>
  <si>
    <t>Battlecamp Station Connect to Country Camping Facility</t>
  </si>
  <si>
    <t>The project will establish tented tourist infrastructure in remote Cape York which will enable the Balnggarrawarra Aboriginal Corporation to provide basic accommodation and tourist services (rock art and other cultural tours, birdwatching and large landscape nature trails).</t>
  </si>
  <si>
    <t>Cape York</t>
  </si>
  <si>
    <t>Ardrossan Progress Association Inc</t>
  </si>
  <si>
    <t>Ardrossan Caravan Park Duplex Cabins</t>
  </si>
  <si>
    <t>The project will build two 2-bedroom luxury cabins replacing four pet friendly cabins which are aging and costly to maintain.</t>
  </si>
  <si>
    <t>Ardrossan</t>
  </si>
  <si>
    <t>SA</t>
  </si>
  <si>
    <t>Charra Hall and Recreation Centre Incorporated</t>
  </si>
  <si>
    <t>Charra Hall Refurbishment</t>
  </si>
  <si>
    <t>The project will re-roof the 1966 old Charra hall facility including minor upgrades on the inside for kitchen and toilet facilities.</t>
  </si>
  <si>
    <t>Charra</t>
  </si>
  <si>
    <t>Community Helpers Incorporated</t>
  </si>
  <si>
    <t>Barossa Community Helpers Charitable Recycling Centre for Community</t>
  </si>
  <si>
    <t>The project will build a recycling centre to receive goods from business and community in the Barossa region.</t>
  </si>
  <si>
    <t>Nuriootpa</t>
  </si>
  <si>
    <t>Coober Pedy Retail Business &amp; Tourism Association Inc</t>
  </si>
  <si>
    <t>Welcome to Coober Pedy Signage Upgrade</t>
  </si>
  <si>
    <t>The project will upgrade and install 'Welcome to Coober Pedy' signage.</t>
  </si>
  <si>
    <t>Coober Pedy</t>
  </si>
  <si>
    <t>District Council of Grant</t>
  </si>
  <si>
    <t>Mount Gambier Airport Redevelopment to Unlock the Region's Potential</t>
  </si>
  <si>
    <t>The project will involve the redevelopment of the Mount Gambier Airport to cater for larger aircraft and air freight.</t>
  </si>
  <si>
    <t>Mount Gambier</t>
  </si>
  <si>
    <t>District Council of Tumby Bay</t>
  </si>
  <si>
    <t>Agriculture and Mining Industrial Land Project</t>
  </si>
  <si>
    <t>The project will build and upgrade stormwater drainage swale, incorporating culvert and wetland detention areas, a levee bank, and retention basins to capture redirected local stormwater.</t>
  </si>
  <si>
    <t>Tumby Bay</t>
  </si>
  <si>
    <t>Farina Restoration Group Incorporated</t>
  </si>
  <si>
    <t>Multi Use Learning, Community Centre &amp; Commercial Kitchen.</t>
  </si>
  <si>
    <t>The project will build a new multi-use learning, community centre and commercial kitchen to house a museum of Farina artefacts, to be a resource for local school field trips and TAFE stonework theory, and provide the opportunity for work experience for trainee "Artisan" bakers at the commercial kitchen.</t>
  </si>
  <si>
    <t>Farina</t>
  </si>
  <si>
    <t>Kangaroo Island Council</t>
  </si>
  <si>
    <t>Prospect Hill Kangaroo Island Trail Redevelopment and Enhancement</t>
  </si>
  <si>
    <t>The project will minimise environmental degradation in the areas immediately surrounding the walking paths on Kangaroo Island with the creation of a new short walk as well as removing and redeveloping parts of existing paths and lookouts.</t>
  </si>
  <si>
    <t>Kangaroo Island</t>
  </si>
  <si>
    <t>Marree Sports Club Inc</t>
  </si>
  <si>
    <t>Regenerating The Marree Community</t>
  </si>
  <si>
    <t>The project will construct a new, multi-use facility aimed at facilitating social, cultural, agricultural and educational events and experiences.</t>
  </si>
  <si>
    <t>Marree</t>
  </si>
  <si>
    <t>Mintaro Progress Association Inc</t>
  </si>
  <si>
    <t>Mintaro Heritage Centre</t>
  </si>
  <si>
    <t>The project will complete structural remediation works, improving all-abilities access and facilities, and establishment of a local heritage centre.</t>
  </si>
  <si>
    <t>Mintaro</t>
  </si>
  <si>
    <t>Mount Barker District Council</t>
  </si>
  <si>
    <t>Mount Barker Regional Sports Hub Stage 1</t>
  </si>
  <si>
    <t>The project will build a premier standard Australian rules football oval and centre, two soccer pitches and associated infrastructure.</t>
  </si>
  <si>
    <t>Mount Barker</t>
  </si>
  <si>
    <t>Murray Bridge Rowing Club Incorporated</t>
  </si>
  <si>
    <t>Murray Bridge Regional Rowing Facility</t>
  </si>
  <si>
    <t>The project will build a regional centre for rowing for use by local rowing clubs and schools, as well as attracting rowing based tourism to the region.</t>
  </si>
  <si>
    <t>Murray Bridge</t>
  </si>
  <si>
    <t>Outback Communities Authority</t>
  </si>
  <si>
    <t>Remote Area Water Treatment Plants</t>
  </si>
  <si>
    <t>The project will build and install water filtration and dispensing systems in strategic locations across the outback of South Australia.</t>
  </si>
  <si>
    <t>Marree; Parachilna; William Creek; Glendambo; Yunta; Blinman</t>
  </si>
  <si>
    <t>Robe Golf Club Inc</t>
  </si>
  <si>
    <t>Robe Golf Course Expansion</t>
  </si>
  <si>
    <t>The project will expand an existing 12 hole golf course to a premium 18 hole course on purchased land and will also include irrigation works and planting of greens and surroundings.</t>
  </si>
  <si>
    <t>Robe</t>
  </si>
  <si>
    <t>Rural City of Murray Bridge</t>
  </si>
  <si>
    <t>Murray Bridge Learning &amp; Innovation Hub</t>
  </si>
  <si>
    <t>The project will develop a student, business and community work and meeting space.</t>
  </si>
  <si>
    <t>The Clare Valley Flying Group Incorporated</t>
  </si>
  <si>
    <t>All Weather Runway &amp; Lighting Upgrade for the Clare Valley Aerodrome</t>
  </si>
  <si>
    <t>The project will provide the Clare Valley and surrounding regions with an all-weather and 24 hour landing facility to enable commercial expansion and additional business, freight and tourism opportunities.</t>
  </si>
  <si>
    <t>Clare</t>
  </si>
  <si>
    <t>The Riesling Trail Incorporated</t>
  </si>
  <si>
    <t>Completion of Riesling Trail into Auburn</t>
  </si>
  <si>
    <t>The project will complete the final one kilometre of the Riesling Trail into Auburn, including construction of a bridge over the River Wakefield.</t>
  </si>
  <si>
    <t>Auburn</t>
  </si>
  <si>
    <t>Central Coast Council</t>
  </si>
  <si>
    <t>Construction of the Ulverstone Museum and Art Gallery Complex</t>
  </si>
  <si>
    <t>The project will build the Ulverstone Museum and Gallery complex that will co-locate the Visitor Information Centre and History Museum and incorporate them with a retail space, café, Science Centre and Planetarium.</t>
  </si>
  <si>
    <t>Ulverstone</t>
  </si>
  <si>
    <t>TAS</t>
  </si>
  <si>
    <t>Enterprize Tasmania Ltd</t>
  </si>
  <si>
    <t>Enterprize Tasmania - Hobart and Launceston Innovation Hub Upgrade</t>
  </si>
  <si>
    <t>The project will upgrade and expand Enterprize Tasmania's two innovation hubs, located in Hobart and Launceston, and install a permanent ICT network connection between the two hubs.</t>
  </si>
  <si>
    <t>Launceston; Hobart</t>
  </si>
  <si>
    <t>Huon Eldercare Limited</t>
  </si>
  <si>
    <t>Huon Valley Integrated Health Hub</t>
  </si>
  <si>
    <t>The project will refurbish a landmark building in the Huon Valley into an Integrated Health Hub.</t>
  </si>
  <si>
    <t>Huonville</t>
  </si>
  <si>
    <t>King Island Childcare &amp; Early Learning Centre Inc</t>
  </si>
  <si>
    <t>Expansion of King Island Childcare &amp; Early Learning Centre</t>
  </si>
  <si>
    <t>The project will build a third childcare room at the King Island Childcare and Early Learning Centre (KICELC) to expand its capacity from 29 children to at least 39 each day.</t>
  </si>
  <si>
    <t>Currie</t>
  </si>
  <si>
    <t>Northbourne Park Association Inc</t>
  </si>
  <si>
    <t>Northbourne Park Retirement Village Stage 2 Residential Development</t>
  </si>
  <si>
    <t>The project will expand the current Northbourne Park Retirement Village by installing essential infrastructure including electricity, water, NBN access and roads.</t>
  </si>
  <si>
    <t>Scottsdale</t>
  </si>
  <si>
    <t>Rotary Club of Ulverstone Incorporated</t>
  </si>
  <si>
    <t>Rotary Club of Ulverstone Community Facility</t>
  </si>
  <si>
    <t>The project will build a storage facility and meeting space, including kitchen facilities and toilets.</t>
  </si>
  <si>
    <t>Tasman Council</t>
  </si>
  <si>
    <t>Construction of a Deep Water Community Jetty at Murdunna</t>
  </si>
  <si>
    <t>The project will build a 90 metre deep jetty at Murdunna with floating pontoon mooring to moderate wave movement and provide for berthing of deep draught vessels and safe boarding of vessels for frail and disabled individuals.</t>
  </si>
  <si>
    <t>Murdunna</t>
  </si>
  <si>
    <t>Apollo Bay Aquatic Centre Inc</t>
  </si>
  <si>
    <t>Making a Splash: Community Pool becomes indoor, heated Aquatic Centre</t>
  </si>
  <si>
    <t>The project will upgrade the existing outdoor 25m community pool into an indoor, heated facility for all year swimming.</t>
  </si>
  <si>
    <t>Apollo Bay</t>
  </si>
  <si>
    <t>VIC</t>
  </si>
  <si>
    <t>Ararat Rural City Council</t>
  </si>
  <si>
    <t>Ararat Memorial Fountain Redevelopment</t>
  </si>
  <si>
    <t>The project will restore the Ararat Memorial Fountain by repairing damaged/missing surfaces, upgrading the water reticulation system, and adding feature lighting.</t>
  </si>
  <si>
    <t>Ararat</t>
  </si>
  <si>
    <t>Baw Baw Shire Council</t>
  </si>
  <si>
    <t>New Early Learning Centre Co-located at the Warragul Primary School</t>
  </si>
  <si>
    <t>The project will develop an early learning centre with the existing Warragul Primary School. The project will be comprised of two multi-purpose rooms to provide early learning services.</t>
  </si>
  <si>
    <t>Warragul</t>
  </si>
  <si>
    <t>Cape Paterson Life Saving Club Inc</t>
  </si>
  <si>
    <t>Cape Paterson Surf Life Saving Club - Clubhouse Re-Build</t>
  </si>
  <si>
    <t>The project will replace the existing Surf Life Saving Clubhouse with a new building that meets minimum standards as per the Life Saving Victoria Guidelines. The facility will also be able to support ongoing training and development.</t>
  </si>
  <si>
    <t>Cape Paterson</t>
  </si>
  <si>
    <t>Cardinia Shire Council</t>
  </si>
  <si>
    <t>Gembrook Leisure Park Playground Skate Park Upgrade</t>
  </si>
  <si>
    <t>The project will redevelop the existing skate park to provide a flexible space suitable for scooters, skating, and BMX riding, an exercise area, an open lawn area, improving connections with the community centre through pathways, shelters, and upgraded landscaping to improve the attractiveness of the community.</t>
  </si>
  <si>
    <t>Officer</t>
  </si>
  <si>
    <t>Castlemaine State Festival Ltd</t>
  </si>
  <si>
    <t>Castlemaine Goods Shed: Creative Industries Hub</t>
  </si>
  <si>
    <t>The project will redevelop a Victorian era railway goods shed into a two-level multipurpose creative industries hub with high speed internet.</t>
  </si>
  <si>
    <t>Castlemaine</t>
  </si>
  <si>
    <t>Corangamite Shire Council</t>
  </si>
  <si>
    <t>Camperdown Theatre Redevelopment (Stage 1)</t>
  </si>
  <si>
    <t>The project will redevelop and upgrade the pre-existing Camperdown Theatre.</t>
  </si>
  <si>
    <t>Camperdown</t>
  </si>
  <si>
    <t>Cottage by the Sea Queenscliff Inc</t>
  </si>
  <si>
    <t>Renovation &amp; Restoration for Building, Fire and All-Access Compliance</t>
  </si>
  <si>
    <t>The project will renovate and restore the Flinders Street building in order to address the areas of non-compliance to Australian Standards in building, safety, equal access and fire.</t>
  </si>
  <si>
    <t>Queenscliff</t>
  </si>
  <si>
    <t>East Gippsland Shire Council</t>
  </si>
  <si>
    <t>Omeo Mountain Bike Destination Project</t>
  </si>
  <si>
    <t>The project will deliver the first stage of the Omeo Mountain Bike Destination Project including the detailed track design for Stage 1 and Stage 2, as well as the construction of the first seven mountain bike trails (covering 81km) and associated infrastructure.</t>
  </si>
  <si>
    <t>Omeo</t>
  </si>
  <si>
    <t>Echuca Moama Men’s Shed Inc</t>
  </si>
  <si>
    <t>Echuca Moama Men's Shed Electrical Fit out</t>
  </si>
  <si>
    <t>The project will provide an electrical fitout to the new Echuca Moama Men's Shed, to enable substantial woodworking and engineering to be undertaken as part of the ongoing activities.</t>
  </si>
  <si>
    <t>Echuca</t>
  </si>
  <si>
    <t>Geelong Touch Association Inc</t>
  </si>
  <si>
    <t>King Lloyd Reserve Lighting</t>
  </si>
  <si>
    <t>The project will supply and install light towers at King Lloyd Reserve around the four fields to enable clubs to conduct events at night.</t>
  </si>
  <si>
    <t>Greater Geelong</t>
  </si>
  <si>
    <t>Greater Shepparton City Council</t>
  </si>
  <si>
    <t>Shepparton CBD Revitalisation - Bus Interchange &amp; Maude Street</t>
  </si>
  <si>
    <t>The project will relocate the existing bus interchange, construct a plaza comprising community meeting space and public amenities, and upgrade the Maude Street streetscape and intersection of Maude and Vaughan Streets.</t>
  </si>
  <si>
    <t>Shepparton</t>
  </si>
  <si>
    <t>Macedon Ranges Shire Council</t>
  </si>
  <si>
    <t>Macedon Ranges Livestock Exchange and Truck Park - Stage 1</t>
  </si>
  <si>
    <t>The project will upgrade the Macedon Ranges Livestock Exchange and Truck Park.</t>
  </si>
  <si>
    <t>Kyneton</t>
  </si>
  <si>
    <t>Melton City Council</t>
  </si>
  <si>
    <t>Construction of Eynesbury Recreation Reserve.</t>
  </si>
  <si>
    <t>The project will build the Eynesbury Recreation Reserve to enable a variety of active sport pursuits and to provide recreational facilities, including an adventure playground, BBQ facilities and walking paths.</t>
  </si>
  <si>
    <t>Eynesbury</t>
  </si>
  <si>
    <t>Mildura Rural City Council</t>
  </si>
  <si>
    <t>Mildura South Regional Sporting Precinct (MSRSP) - Stage 1</t>
  </si>
  <si>
    <t>The project will construct stage one of the Mildura South Regional Sporting Precinct, including four indoor sports courts and seating, change rooms and amenities, café/kiosk and lounge area, reception/administration area, entry/exit roads and sealed car park.</t>
  </si>
  <si>
    <t>Mildura</t>
  </si>
  <si>
    <t>Moira Shire Council</t>
  </si>
  <si>
    <t>Cobram Community Soccer Pavilion</t>
  </si>
  <si>
    <t>The project will construct a new community multipurpose sports pavilion, primarily for soccer, which will be located at the Cobram Showgrounds Apex Reserve.</t>
  </si>
  <si>
    <t>Cobram</t>
  </si>
  <si>
    <t>Riddells Creek Tennis Club Inc</t>
  </si>
  <si>
    <t>Riddells Creek Tennis Club Stage 2 Hard Courts Project</t>
  </si>
  <si>
    <t>The Stage 2 Hard Courts Project involves the construction of 2 Tennis Australia compliant hard courts. The detailed design includes earthworks and concrete base construction. The courts will be lit for competition and enclosed with new black powder coated chain mesh fencing with top and bottom rails.</t>
  </si>
  <si>
    <t>Riddells Creek</t>
  </si>
  <si>
    <t>Seymour Railway Heritage Centre Inc</t>
  </si>
  <si>
    <t>Railway Carriage Sheds</t>
  </si>
  <si>
    <t>The project will construct carriage sheds to provide cover for four rail carriages to stable standard gauge cars.</t>
  </si>
  <si>
    <t>Seymour</t>
  </si>
  <si>
    <t>Surf Coast Shire</t>
  </si>
  <si>
    <t>Surf Coast Multi-purpose Indoor Sports Stadium</t>
  </si>
  <si>
    <t>The project will build three muti-purpose indoor sports courts at Surf Coast Secondary College.</t>
  </si>
  <si>
    <t>Torquay</t>
  </si>
  <si>
    <t>Banyul Warri Fields - Yuurrok Soccer Pitch and Lighting Project</t>
  </si>
  <si>
    <t>The project will construct a warm season turf pitch with drainage and irrigation, player shelters, enclosed black chain mesh fencing, soccer goals with netting and installation of sports lighting.</t>
  </si>
  <si>
    <t>Swan Hill Rural City Council</t>
  </si>
  <si>
    <t>Activating Swan Hill Riverfront Precinct</t>
  </si>
  <si>
    <t>The project will transform a current underutilised and restricted area into an active play area to create more opportunities for future commercial development.</t>
  </si>
  <si>
    <t>Swan Hill</t>
  </si>
  <si>
    <t>Wangaratta Rural City Council</t>
  </si>
  <si>
    <t>The Wangaratta Aquatic Plan for the Future.</t>
  </si>
  <si>
    <t>The project will redevelop and update the Wangaratta Indoor Sport and Aquatic Centre to include a 50m outdoor pool, splash play area and indoor hydrotherapy pool.</t>
  </si>
  <si>
    <t>Wangaratta</t>
  </si>
  <si>
    <t>Warrnambool Racing Club</t>
  </si>
  <si>
    <t>Matilda Room Extension</t>
  </si>
  <si>
    <t>The project will extend the size of its primary hospitality and events space and additionally construct a new ground floor cafeteria, which will expand the current capacity from 300 to 600 guests.</t>
  </si>
  <si>
    <t>Warrnambool</t>
  </si>
  <si>
    <t>Wodonga City Council</t>
  </si>
  <si>
    <t>Bonegilla Migrant Experience Strategic Tourism Enhancements (BMESTE)</t>
  </si>
  <si>
    <t>The project will develop the Bonegilla Migrant Experience, a national heritage listed tourism attraction through refurbishing existing buildings, creating outdoor infrastructure, wayfinding signage and the development of connections to major cycling and walking trails in the region.</t>
  </si>
  <si>
    <t>Bonegilla</t>
  </si>
  <si>
    <t>Yarra Ranges Shire Council</t>
  </si>
  <si>
    <t>Warburton Mountain Bike Destination</t>
  </si>
  <si>
    <t>The project will develop over 100 kilometres of mountain bike trails on the hills surrounding the town of Warburton.</t>
  </si>
  <si>
    <t>Warburton</t>
  </si>
  <si>
    <t>Bedingfeld Park Inc</t>
  </si>
  <si>
    <t>Bedingfeld Park Expansion Project Stage 1</t>
  </si>
  <si>
    <t>The project will build a new 25-bed wing for people living with dementia and/or requiring a high level of nursing care.</t>
  </si>
  <si>
    <t>Pinjarra</t>
  </si>
  <si>
    <t>WA</t>
  </si>
  <si>
    <t>Broome Golf Club Inc</t>
  </si>
  <si>
    <t>Broome Golf Club Clubhouse &amp; Restaurant/Cafe Development</t>
  </si>
  <si>
    <t>This project will see the redevelopment of the Broome Golf Club clubhouse facilities, as well as the establishment of a restaurant/café.</t>
  </si>
  <si>
    <t>Broome</t>
  </si>
  <si>
    <t>Busselton Jetty Inc</t>
  </si>
  <si>
    <t>Busselton Marine Discovery Centre</t>
  </si>
  <si>
    <t>The project will establish a marine discovery centre, multifunctional area and safe swimming area.</t>
  </si>
  <si>
    <t>Busselton</t>
  </si>
  <si>
    <t>City of Albany</t>
  </si>
  <si>
    <t>Middleton Beach Foreshore Enhancement</t>
  </si>
  <si>
    <t>The project will include foreshore development and revitalisation, and coastal protection measures.</t>
  </si>
  <si>
    <t>Middleton Beach</t>
  </si>
  <si>
    <t>City of Busselton</t>
  </si>
  <si>
    <t>Busselton Margaret River Airport - Commercial Air Freight Precinct</t>
  </si>
  <si>
    <t>The project will construct seven fully serviced industrial lots and connection to adjoining apron to service the airside lots (Stage 1).</t>
  </si>
  <si>
    <t>City of Greater Geraldton</t>
  </si>
  <si>
    <t>Geraldton Regional Airport Upgrade</t>
  </si>
  <si>
    <t>The project will upgrade the Geraldton Regional Airport to allow operation of larger aircraft.</t>
  </si>
  <si>
    <t>Geraldton</t>
  </si>
  <si>
    <t>Immunogenetics Research Foundation WA Inc</t>
  </si>
  <si>
    <t>Centre for Innovation in Agriculture</t>
  </si>
  <si>
    <t>The project will develop an agriculture research and innovation precinct in Western Australia's Peel region.</t>
  </si>
  <si>
    <t>North Dandalup</t>
  </si>
  <si>
    <t>Lake Varley &amp; Districts Progress Association</t>
  </si>
  <si>
    <t>Varley Museum Refurbishment for the Future</t>
  </si>
  <si>
    <t>The project will expand, refurbish, preserve and update the Varley Museum to provide a better visitor experience, better preserve the contents, improve the safety of the volunteers and visitors and increase tourism within the region.</t>
  </si>
  <si>
    <t>Varley</t>
  </si>
  <si>
    <t>Shire of Collie</t>
  </si>
  <si>
    <t>Collie Motorplex Upgrade Stage 2</t>
  </si>
  <si>
    <t>The project will upgrade the Collie Motorplex by resurfacing the existing track, providing a pedestrian overpass bridge and upgrading the marshalling area.</t>
  </si>
  <si>
    <t>Collie</t>
  </si>
  <si>
    <t>Collie River Trail &amp; Trail Corridor</t>
  </si>
  <si>
    <t>The project will construct a dual-use trail along the Collie River, linking Collie CBD to Minninup Pool. The project will create loop trails and extend the Munda Biddi and Bibbulmun trails through Collie CBD.</t>
  </si>
  <si>
    <t>Shire of Harvey</t>
  </si>
  <si>
    <t>Harvey Community and Sporting Facility</t>
  </si>
  <si>
    <t>The project will extend the Harvey Recreation and Cultural Centre that will significantly upgrade the facilities and accommodate larger events.</t>
  </si>
  <si>
    <t>Harvey</t>
  </si>
  <si>
    <t>Shire of Three Springs</t>
  </si>
  <si>
    <t>Three Springs Early Childhood Learning Centre</t>
  </si>
  <si>
    <t>The project will construct an Early Childhood Learning Centre in Three Springs.</t>
  </si>
  <si>
    <t>Three Springs</t>
  </si>
  <si>
    <t>Shire of Toodyay</t>
  </si>
  <si>
    <t>Toodyay Sport and Recreation Precinct</t>
  </si>
  <si>
    <t>The project will develop a sport and recreation precinct that will include sporting fields, change rooms and an aquatic centre in the Toodyay region of Western Australia.</t>
  </si>
  <si>
    <t>Nunile</t>
  </si>
  <si>
    <t>Shire of Trayning</t>
  </si>
  <si>
    <t>Redevelopment of Trayning Aquatic Centre</t>
  </si>
  <si>
    <t>The project will redevelop and expand Trayning's Aquatic Centre into a multi-user facility to include alfresco dining, café, shelter, meeting room, change rooms and multi-purpose space.</t>
  </si>
  <si>
    <t>Trayning</t>
  </si>
  <si>
    <t>Shire of Waroona</t>
  </si>
  <si>
    <t>Preston Beach Community Centre Construction</t>
  </si>
  <si>
    <t>The project will replace the Preston Beach Community Centre which will also act as an emergency evacuation centre.</t>
  </si>
  <si>
    <t>Waroona</t>
  </si>
  <si>
    <t>St John Ambulance Western Australia Ltd</t>
  </si>
  <si>
    <t>New St John Ambulance Busselton Sub Centre and Training Facility</t>
  </si>
  <si>
    <t>The project will create a larger purpose built ambulance depot and first aid training centre to meet increased demand and commitments to improved response times.</t>
  </si>
  <si>
    <t>Waroona Community Men’s Shed Incorporated</t>
  </si>
  <si>
    <t>Waroona Community Men’s Shed Building Project</t>
  </si>
  <si>
    <t>The project will construct a new custom designed building for the Waroona Men's Shed.</t>
  </si>
  <si>
    <t>BBRF Round 2 Infrastructure Projects Stream</t>
  </si>
  <si>
    <t>Electorate</t>
  </si>
  <si>
    <t>Political Party</t>
  </si>
  <si>
    <t>Sitting Member</t>
  </si>
  <si>
    <t>Count</t>
  </si>
  <si>
    <t>https://business.gov.au/grants-and-programs/building-better-regions-fund-infrastructure-projects-stream/grant-recipients-for-round-2</t>
  </si>
  <si>
    <t>Independent</t>
  </si>
  <si>
    <t>Labor</t>
  </si>
  <si>
    <t>Liberal</t>
  </si>
  <si>
    <t>LNP</t>
  </si>
  <si>
    <t>National</t>
  </si>
  <si>
    <t>Coalition</t>
  </si>
  <si>
    <t>Party</t>
  </si>
  <si>
    <t>No Grants</t>
  </si>
  <si>
    <t>Value</t>
  </si>
  <si>
    <t>%age</t>
  </si>
  <si>
    <t>Lyne</t>
  </si>
  <si>
    <t>Mark Coulton</t>
  </si>
  <si>
    <t xml:space="preserve">National </t>
  </si>
  <si>
    <t>David Gillespie</t>
  </si>
  <si>
    <t>Eden-Monaro</t>
  </si>
  <si>
    <t>Kristy MC Bain</t>
  </si>
  <si>
    <t>Calare</t>
  </si>
  <si>
    <t>Andrew Gee</t>
  </si>
  <si>
    <t>Macquarie</t>
  </si>
  <si>
    <t>Susan Templeman</t>
  </si>
  <si>
    <t>Page</t>
  </si>
  <si>
    <t>Kevin Hogan</t>
  </si>
  <si>
    <t>Farrer</t>
  </si>
  <si>
    <t>Sussan Ley</t>
  </si>
  <si>
    <t>Riverina</t>
  </si>
  <si>
    <t>Michael McCormack</t>
  </si>
  <si>
    <t>Hume</t>
  </si>
  <si>
    <t>Angus Taylor</t>
  </si>
  <si>
    <t>Gilmore</t>
  </si>
  <si>
    <t>Fiona Phillips</t>
  </si>
  <si>
    <t>Whitlam</t>
  </si>
  <si>
    <t>Stephen jones</t>
  </si>
  <si>
    <t>New England</t>
  </si>
  <si>
    <t>Barnaby Joyce</t>
  </si>
  <si>
    <t>Canberra</t>
  </si>
  <si>
    <t>Alicia Payne</t>
  </si>
  <si>
    <t>Cowper</t>
  </si>
  <si>
    <t>Pat Conaghan</t>
  </si>
  <si>
    <t>Hunter</t>
  </si>
  <si>
    <t>Joel Fitzgibbon</t>
  </si>
  <si>
    <t>Richmond</t>
  </si>
  <si>
    <t>Justine Elliot</t>
  </si>
  <si>
    <t>Bean</t>
  </si>
  <si>
    <t>David Smith</t>
  </si>
  <si>
    <t>Solomon</t>
  </si>
  <si>
    <t>Luke Gosling</t>
  </si>
  <si>
    <t>Lingiari</t>
  </si>
  <si>
    <t>Warren Snowden</t>
  </si>
  <si>
    <t>Maranoa</t>
  </si>
  <si>
    <t>David littleproud</t>
  </si>
  <si>
    <t>Hinkler</t>
  </si>
  <si>
    <t>Keith Pitt</t>
  </si>
  <si>
    <t>Fisher</t>
  </si>
  <si>
    <t>Andrew Wallace</t>
  </si>
  <si>
    <t>Wright</t>
  </si>
  <si>
    <t>Scott Buchholtz</t>
  </si>
  <si>
    <t>Herbert</t>
  </si>
  <si>
    <t>Phillip Thompson</t>
  </si>
  <si>
    <t>Flynn</t>
  </si>
  <si>
    <t>Ken O'Dowd</t>
  </si>
  <si>
    <t>Dawson</t>
  </si>
  <si>
    <t>George Christensen</t>
  </si>
  <si>
    <t>Capricornia</t>
  </si>
  <si>
    <t>Michelle Landry</t>
  </si>
  <si>
    <t xml:space="preserve">Groom </t>
  </si>
  <si>
    <t>Garth Hamilton</t>
  </si>
  <si>
    <t>Wide Bay</t>
  </si>
  <si>
    <t>Llew O'Brien</t>
  </si>
  <si>
    <t>Kennedy</t>
  </si>
  <si>
    <t>Bob Katter</t>
  </si>
  <si>
    <t>Fairfax</t>
  </si>
  <si>
    <t>Ted O'Brien</t>
  </si>
  <si>
    <t>Leichardt</t>
  </si>
  <si>
    <t>Warren Entsch</t>
  </si>
  <si>
    <t>Grey</t>
  </si>
  <si>
    <t>Rowan Ramsey</t>
  </si>
  <si>
    <t>Barker</t>
  </si>
  <si>
    <t>Tony Pasin</t>
  </si>
  <si>
    <t>Mayo</t>
  </si>
  <si>
    <t>Rebekha SHARKIE</t>
  </si>
  <si>
    <t>Braddon</t>
  </si>
  <si>
    <t>Gavin Pearce</t>
  </si>
  <si>
    <t>Bass/Clark</t>
  </si>
  <si>
    <t>Liberal/Independent</t>
  </si>
  <si>
    <t>Franklin</t>
  </si>
  <si>
    <t>Julie Collins</t>
  </si>
  <si>
    <t>Bridget Archer</t>
  </si>
  <si>
    <t>Bridget Archer/Andrew Wilkie</t>
  </si>
  <si>
    <t>Lyons</t>
  </si>
  <si>
    <t>Brian Mitchell</t>
  </si>
  <si>
    <t>Corangamite</t>
  </si>
  <si>
    <t>Libby Coker</t>
  </si>
  <si>
    <t>Wannon</t>
  </si>
  <si>
    <t>Dan Tehan</t>
  </si>
  <si>
    <t>Monash</t>
  </si>
  <si>
    <t>Russell Broadbent</t>
  </si>
  <si>
    <t>La Trobe</t>
  </si>
  <si>
    <t>Jason Wood</t>
  </si>
  <si>
    <t>Bendigo</t>
  </si>
  <si>
    <t>Lisa Chesters</t>
  </si>
  <si>
    <t>Gippsalnd</t>
  </si>
  <si>
    <t>Darren Chester</t>
  </si>
  <si>
    <t>Nicholls</t>
  </si>
  <si>
    <t>Damien Drum</t>
  </si>
  <si>
    <t>Corio</t>
  </si>
  <si>
    <t>Richard Marles</t>
  </si>
  <si>
    <t>Gorton</t>
  </si>
  <si>
    <t>Brendan O'Connor</t>
  </si>
  <si>
    <t>Mallee</t>
  </si>
  <si>
    <t>Anne Webster</t>
  </si>
  <si>
    <t>McEwen</t>
  </si>
  <si>
    <t>Rob Mitchell</t>
  </si>
  <si>
    <t>Indi</t>
  </si>
  <si>
    <t>Helen Haines</t>
  </si>
  <si>
    <t>Casey</t>
  </si>
  <si>
    <t>Tony Smith</t>
  </si>
  <si>
    <t>Canning</t>
  </si>
  <si>
    <t>Andrew Hastie</t>
  </si>
  <si>
    <t>Durack</t>
  </si>
  <si>
    <t>Melissa Price</t>
  </si>
  <si>
    <t>Forrest</t>
  </si>
  <si>
    <t>Nola Marino</t>
  </si>
  <si>
    <t>O'Connor</t>
  </si>
  <si>
    <t>Rick Wilson</t>
  </si>
  <si>
    <t>Pearce</t>
  </si>
  <si>
    <t>Christian Porter</t>
  </si>
  <si>
    <t>Please note one Grant is for two electorates in Tasmania, One liberal and one independent, Hence the discrepancy</t>
  </si>
  <si>
    <t xml:space="preserve">Prepared by Vince O'Grady October 2021 </t>
  </si>
  <si>
    <t>www.thevogfiles.com</t>
  </si>
</sst>
</file>

<file path=xl/styles.xml><?xml version="1.0" encoding="utf-8"?>
<styleSheet xmlns="http://schemas.openxmlformats.org/spreadsheetml/2006/main">
  <numFmts count="3">
    <numFmt numFmtId="6" formatCode="&quot;$&quot;#,##0_);[Red]\(&quot;$&quot;#,##0\)"/>
    <numFmt numFmtId="164" formatCode="&quot;$&quot;#,##0"/>
    <numFmt numFmtId="165" formatCode="&quot;$&quot;#,##0.00"/>
  </numFmts>
  <fonts count="3">
    <font>
      <sz val="11"/>
      <color theme="1"/>
      <name val="Calibri"/>
      <family val="2"/>
      <scheme val="minor"/>
    </font>
    <font>
      <b/>
      <sz val="11"/>
      <color theme="1"/>
      <name val="Calibri"/>
      <family val="2"/>
      <scheme val="minor"/>
    </font>
    <font>
      <u/>
      <sz val="11"/>
      <color theme="1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4">
    <xf numFmtId="0" fontId="0" fillId="0" borderId="0" xfId="0"/>
    <xf numFmtId="0" fontId="1" fillId="0" borderId="0" xfId="0" applyFont="1" applyAlignment="1">
      <alignment horizontal="center" vertical="center" wrapText="1"/>
    </xf>
    <xf numFmtId="0" fontId="0" fillId="0" borderId="0" xfId="0" applyAlignment="1">
      <alignment wrapText="1"/>
    </xf>
    <xf numFmtId="6" fontId="0" fillId="0" borderId="0" xfId="0" applyNumberFormat="1"/>
    <xf numFmtId="6" fontId="0" fillId="0" borderId="0" xfId="0" applyNumberFormat="1" applyAlignment="1">
      <alignment wrapText="1"/>
    </xf>
    <xf numFmtId="38" fontId="0" fillId="0" borderId="0" xfId="0" applyNumberFormat="1"/>
    <xf numFmtId="0" fontId="2" fillId="0" borderId="0" xfId="1" applyAlignment="1" applyProtection="1">
      <alignment wrapText="1"/>
    </xf>
    <xf numFmtId="164" fontId="0" fillId="0" borderId="0" xfId="0" applyNumberFormat="1"/>
    <xf numFmtId="3" fontId="0" fillId="0" borderId="0" xfId="0" applyNumberFormat="1"/>
    <xf numFmtId="10" fontId="0" fillId="0" borderId="0" xfId="0" applyNumberFormat="1"/>
    <xf numFmtId="0" fontId="1" fillId="0" borderId="0" xfId="0" applyFont="1"/>
    <xf numFmtId="165" fontId="0" fillId="0" borderId="0" xfId="0" applyNumberFormat="1"/>
    <xf numFmtId="4" fontId="0" fillId="0" borderId="0" xfId="0" applyNumberFormat="1"/>
    <xf numFmtId="0" fontId="2" fillId="0" borderId="0" xfId="1" applyAlignment="1" applyProtection="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hevogfiles.com/" TargetMode="External"/><Relationship Id="rId1" Type="http://schemas.openxmlformats.org/officeDocument/2006/relationships/hyperlink" Target="https://business.gov.au/grants-and-programs/building-better-regions-fund-infrastructure-projects-stream/grant-recipients-for-round-2" TargetMode="External"/></Relationships>
</file>

<file path=xl/worksheets/sheet1.xml><?xml version="1.0" encoding="utf-8"?>
<worksheet xmlns="http://schemas.openxmlformats.org/spreadsheetml/2006/main" xmlns:r="http://schemas.openxmlformats.org/officeDocument/2006/relationships">
  <dimension ref="A1:M148"/>
  <sheetViews>
    <sheetView tabSelected="1" workbookViewId="0">
      <selection sqref="A1:A2"/>
    </sheetView>
  </sheetViews>
  <sheetFormatPr defaultRowHeight="15"/>
  <cols>
    <col min="2" max="2" width="32.85546875" customWidth="1"/>
    <col min="3" max="3" width="22.85546875" customWidth="1"/>
    <col min="4" max="4" width="36.85546875" customWidth="1"/>
    <col min="5" max="6" width="17.85546875" customWidth="1"/>
    <col min="7" max="7" width="14.5703125" customWidth="1"/>
    <col min="8" max="8" width="12.85546875" bestFit="1" customWidth="1"/>
    <col min="9" max="9" width="12.85546875" customWidth="1"/>
    <col min="10" max="10" width="11.5703125" bestFit="1" customWidth="1"/>
    <col min="11" max="11" width="14.85546875" customWidth="1"/>
    <col min="12" max="12" width="19.28515625" customWidth="1"/>
    <col min="13" max="13" width="17.140625" customWidth="1"/>
  </cols>
  <sheetData>
    <row r="1" spans="1:13">
      <c r="A1" t="s">
        <v>676</v>
      </c>
    </row>
    <row r="2" spans="1:13">
      <c r="A2" s="13" t="s">
        <v>677</v>
      </c>
      <c r="E2" t="s">
        <v>555</v>
      </c>
      <c r="F2" t="s">
        <v>556</v>
      </c>
      <c r="G2" t="s">
        <v>557</v>
      </c>
      <c r="H2" t="s">
        <v>558</v>
      </c>
      <c r="J2" t="s">
        <v>4</v>
      </c>
      <c r="K2" t="s">
        <v>556</v>
      </c>
      <c r="L2" t="s">
        <v>557</v>
      </c>
      <c r="M2" t="s">
        <v>558</v>
      </c>
    </row>
    <row r="3" spans="1:13">
      <c r="B3" t="s">
        <v>543</v>
      </c>
      <c r="E3" t="s">
        <v>549</v>
      </c>
      <c r="F3">
        <v>7</v>
      </c>
      <c r="G3" s="8">
        <v>15613466</v>
      </c>
      <c r="J3" t="s">
        <v>11</v>
      </c>
      <c r="K3">
        <v>30</v>
      </c>
      <c r="L3" s="8">
        <v>53449482</v>
      </c>
      <c r="M3" s="9">
        <f>+L3/$L$10</f>
        <v>0.25672895514241245</v>
      </c>
    </row>
    <row r="4" spans="1:13" ht="75">
      <c r="B4" s="6" t="s">
        <v>548</v>
      </c>
      <c r="E4" t="s">
        <v>550</v>
      </c>
      <c r="F4">
        <v>28</v>
      </c>
      <c r="G4" s="8">
        <v>37857171</v>
      </c>
      <c r="J4" t="s">
        <v>124</v>
      </c>
      <c r="K4">
        <v>5</v>
      </c>
      <c r="L4" s="8">
        <v>5938540</v>
      </c>
      <c r="M4" s="9">
        <f t="shared" ref="M4:M10" si="0">+L4/$L$10</f>
        <v>2.8524040125803691E-2</v>
      </c>
    </row>
    <row r="5" spans="1:13" ht="60">
      <c r="B5" s="2" t="s">
        <v>675</v>
      </c>
      <c r="E5" t="s">
        <v>551</v>
      </c>
      <c r="F5">
        <v>46</v>
      </c>
      <c r="G5" s="8">
        <v>60044595</v>
      </c>
      <c r="J5" t="s">
        <v>149</v>
      </c>
      <c r="K5">
        <v>35</v>
      </c>
      <c r="L5" s="8">
        <v>52873828</v>
      </c>
      <c r="M5" s="9">
        <f t="shared" si="0"/>
        <v>0.25396396950712508</v>
      </c>
    </row>
    <row r="6" spans="1:13">
      <c r="E6" t="s">
        <v>552</v>
      </c>
      <c r="F6">
        <v>30</v>
      </c>
      <c r="G6" s="8">
        <v>45313339</v>
      </c>
      <c r="J6" t="s">
        <v>288</v>
      </c>
      <c r="K6">
        <v>17</v>
      </c>
      <c r="L6" s="8">
        <v>14690596</v>
      </c>
      <c r="M6" s="9">
        <f t="shared" si="0"/>
        <v>7.0561981526767723E-2</v>
      </c>
    </row>
    <row r="7" spans="1:13">
      <c r="E7" t="s">
        <v>553</v>
      </c>
      <c r="F7">
        <v>24</v>
      </c>
      <c r="G7" s="8">
        <v>49159639</v>
      </c>
      <c r="J7" t="s">
        <v>356</v>
      </c>
      <c r="K7">
        <v>7</v>
      </c>
      <c r="L7" s="8">
        <v>5299820</v>
      </c>
      <c r="M7" s="9">
        <f t="shared" si="0"/>
        <v>2.5456135403573422E-2</v>
      </c>
    </row>
    <row r="8" spans="1:13">
      <c r="E8" t="s">
        <v>554</v>
      </c>
      <c r="F8">
        <f>+F5+F6+F7</f>
        <v>100</v>
      </c>
      <c r="G8" s="7">
        <f>+G5+G6+G7</f>
        <v>154517573</v>
      </c>
      <c r="J8" t="s">
        <v>384</v>
      </c>
      <c r="K8">
        <v>25</v>
      </c>
      <c r="L8" s="8">
        <v>39234406</v>
      </c>
      <c r="M8" s="9">
        <f t="shared" si="0"/>
        <v>0.18845099486676406</v>
      </c>
    </row>
    <row r="9" spans="1:13">
      <c r="J9" t="s">
        <v>483</v>
      </c>
      <c r="K9">
        <v>17</v>
      </c>
      <c r="L9" s="8">
        <v>36707538</v>
      </c>
      <c r="M9" s="9">
        <f t="shared" si="0"/>
        <v>0.17631392342755353</v>
      </c>
    </row>
    <row r="10" spans="1:13">
      <c r="A10" s="5">
        <f>SUM(A13:A148)</f>
        <v>136</v>
      </c>
      <c r="F10" s="12">
        <f>SUBTOTAL(9,F3:F7)</f>
        <v>135</v>
      </c>
      <c r="G10" s="11">
        <f>SUBTOTAL(9,G3:G7)</f>
        <v>207988210</v>
      </c>
      <c r="H10" s="3">
        <f>SUM(H13:H148)</f>
        <v>208194210</v>
      </c>
      <c r="I10" s="3"/>
      <c r="L10" s="8">
        <f>SUM(L3:L9)</f>
        <v>208194210</v>
      </c>
      <c r="M10" s="9">
        <f t="shared" si="0"/>
        <v>1</v>
      </c>
    </row>
    <row r="11" spans="1:13">
      <c r="A11">
        <f>SUBTOTAL(9,A13:A148)</f>
        <v>136</v>
      </c>
      <c r="H11" s="7">
        <f>SUBTOTAL(9,H13:H148)</f>
        <v>208194210</v>
      </c>
      <c r="I11" s="7"/>
      <c r="K11">
        <f>SUBTOTAL(9,K3:K10)</f>
        <v>136</v>
      </c>
    </row>
    <row r="12" spans="1:13" ht="30">
      <c r="A12" t="s">
        <v>547</v>
      </c>
      <c r="B12" s="1" t="s">
        <v>0</v>
      </c>
      <c r="C12" s="1" t="s">
        <v>1</v>
      </c>
      <c r="D12" s="1" t="s">
        <v>2</v>
      </c>
      <c r="E12" s="1" t="s">
        <v>3</v>
      </c>
      <c r="F12" s="1"/>
      <c r="G12" s="1" t="s">
        <v>4</v>
      </c>
      <c r="H12" s="1" t="s">
        <v>5</v>
      </c>
      <c r="I12" s="1"/>
      <c r="J12" s="1" t="s">
        <v>6</v>
      </c>
      <c r="K12" s="1" t="s">
        <v>544</v>
      </c>
      <c r="L12" s="1" t="s">
        <v>545</v>
      </c>
      <c r="M12" s="1" t="s">
        <v>546</v>
      </c>
    </row>
    <row r="13" spans="1:13" ht="45">
      <c r="A13">
        <v>1</v>
      </c>
      <c r="B13" s="2" t="s">
        <v>7</v>
      </c>
      <c r="C13" s="2" t="s">
        <v>8</v>
      </c>
      <c r="D13" s="2" t="s">
        <v>9</v>
      </c>
      <c r="E13" s="2" t="s">
        <v>10</v>
      </c>
      <c r="F13" s="2"/>
      <c r="G13" s="2" t="s">
        <v>11</v>
      </c>
      <c r="H13" s="4">
        <v>8000000</v>
      </c>
      <c r="I13" s="4"/>
      <c r="J13" s="4">
        <v>18141511</v>
      </c>
      <c r="K13" t="s">
        <v>559</v>
      </c>
      <c r="L13" s="2" t="s">
        <v>561</v>
      </c>
      <c r="M13" s="2" t="s">
        <v>562</v>
      </c>
    </row>
    <row r="14" spans="1:13" ht="45">
      <c r="A14">
        <v>1</v>
      </c>
      <c r="B14" s="2" t="s">
        <v>12</v>
      </c>
      <c r="C14" s="2" t="s">
        <v>13</v>
      </c>
      <c r="D14" s="2" t="s">
        <v>14</v>
      </c>
      <c r="E14" s="2" t="s">
        <v>15</v>
      </c>
      <c r="F14" s="2"/>
      <c r="G14" s="2" t="s">
        <v>11</v>
      </c>
      <c r="H14" s="4">
        <v>600000</v>
      </c>
      <c r="I14" s="4"/>
      <c r="J14" s="4">
        <v>800000</v>
      </c>
      <c r="K14" t="s">
        <v>76</v>
      </c>
      <c r="L14" s="2" t="s">
        <v>553</v>
      </c>
      <c r="M14" s="2" t="s">
        <v>560</v>
      </c>
    </row>
    <row r="15" spans="1:13" ht="45">
      <c r="A15">
        <v>1</v>
      </c>
      <c r="B15" s="2" t="s">
        <v>16</v>
      </c>
      <c r="C15" s="2" t="s">
        <v>17</v>
      </c>
      <c r="D15" s="2" t="s">
        <v>18</v>
      </c>
      <c r="E15" s="2" t="s">
        <v>15</v>
      </c>
      <c r="F15" s="2"/>
      <c r="G15" s="2" t="s">
        <v>11</v>
      </c>
      <c r="H15" s="4">
        <v>140515</v>
      </c>
      <c r="I15" s="4"/>
      <c r="J15" s="4">
        <v>140515</v>
      </c>
      <c r="K15" t="s">
        <v>76</v>
      </c>
      <c r="L15" s="2" t="s">
        <v>553</v>
      </c>
      <c r="M15" s="2" t="s">
        <v>560</v>
      </c>
    </row>
    <row r="16" spans="1:13" ht="90">
      <c r="A16">
        <v>1</v>
      </c>
      <c r="B16" s="2" t="s">
        <v>19</v>
      </c>
      <c r="C16" s="2" t="s">
        <v>20</v>
      </c>
      <c r="D16" s="2" t="s">
        <v>21</v>
      </c>
      <c r="E16" s="2" t="s">
        <v>22</v>
      </c>
      <c r="F16" s="2"/>
      <c r="G16" s="2" t="s">
        <v>11</v>
      </c>
      <c r="H16" s="4">
        <v>1600000</v>
      </c>
      <c r="I16" s="4"/>
      <c r="J16" s="4">
        <v>3265405</v>
      </c>
      <c r="K16" t="s">
        <v>563</v>
      </c>
      <c r="L16" s="2" t="s">
        <v>550</v>
      </c>
      <c r="M16" s="2" t="s">
        <v>564</v>
      </c>
    </row>
    <row r="17" spans="1:13" ht="120">
      <c r="A17">
        <v>1</v>
      </c>
      <c r="B17" s="2" t="s">
        <v>23</v>
      </c>
      <c r="C17" s="2" t="s">
        <v>24</v>
      </c>
      <c r="D17" s="2" t="s">
        <v>25</v>
      </c>
      <c r="E17" s="2" t="s">
        <v>26</v>
      </c>
      <c r="F17" s="2"/>
      <c r="G17" s="2" t="s">
        <v>11</v>
      </c>
      <c r="H17" s="4">
        <v>1900000</v>
      </c>
      <c r="I17" s="4"/>
      <c r="J17" s="4">
        <v>3890000</v>
      </c>
      <c r="K17" t="s">
        <v>565</v>
      </c>
      <c r="L17" s="2" t="s">
        <v>553</v>
      </c>
      <c r="M17" s="2" t="s">
        <v>566</v>
      </c>
    </row>
    <row r="18" spans="1:13" ht="105">
      <c r="A18">
        <v>1</v>
      </c>
      <c r="B18" s="2" t="s">
        <v>27</v>
      </c>
      <c r="C18" s="2" t="s">
        <v>28</v>
      </c>
      <c r="D18" s="2" t="s">
        <v>29</v>
      </c>
      <c r="E18" s="2" t="s">
        <v>30</v>
      </c>
      <c r="F18" s="2"/>
      <c r="G18" s="2" t="s">
        <v>11</v>
      </c>
      <c r="H18" s="4">
        <v>1565745</v>
      </c>
      <c r="I18" s="4"/>
      <c r="J18" s="4">
        <v>3131490</v>
      </c>
      <c r="K18" t="s">
        <v>567</v>
      </c>
      <c r="L18" s="2" t="s">
        <v>550</v>
      </c>
      <c r="M18" s="2" t="s">
        <v>568</v>
      </c>
    </row>
    <row r="19" spans="1:13" ht="75">
      <c r="A19">
        <v>1</v>
      </c>
      <c r="B19" s="2" t="s">
        <v>31</v>
      </c>
      <c r="C19" s="2" t="s">
        <v>32</v>
      </c>
      <c r="D19" s="2" t="s">
        <v>33</v>
      </c>
      <c r="E19" s="2" t="s">
        <v>34</v>
      </c>
      <c r="F19" s="2"/>
      <c r="G19" s="2" t="s">
        <v>11</v>
      </c>
      <c r="H19" s="4">
        <v>53000</v>
      </c>
      <c r="I19" s="4"/>
      <c r="J19" s="4">
        <v>106000</v>
      </c>
      <c r="K19" t="s">
        <v>569</v>
      </c>
      <c r="L19" s="2" t="s">
        <v>553</v>
      </c>
      <c r="M19" s="2" t="s">
        <v>570</v>
      </c>
    </row>
    <row r="20" spans="1:13" ht="90">
      <c r="A20">
        <v>1</v>
      </c>
      <c r="B20" s="2" t="s">
        <v>35</v>
      </c>
      <c r="C20" s="2" t="s">
        <v>36</v>
      </c>
      <c r="D20" s="2" t="s">
        <v>37</v>
      </c>
      <c r="E20" s="2" t="s">
        <v>38</v>
      </c>
      <c r="F20" s="2"/>
      <c r="G20" s="2" t="s">
        <v>11</v>
      </c>
      <c r="H20" s="4">
        <v>349777</v>
      </c>
      <c r="I20" s="4"/>
      <c r="J20" s="4">
        <v>469777</v>
      </c>
      <c r="K20" t="s">
        <v>76</v>
      </c>
      <c r="L20" s="2" t="s">
        <v>553</v>
      </c>
      <c r="M20" s="2" t="s">
        <v>560</v>
      </c>
    </row>
    <row r="21" spans="1:13" ht="75">
      <c r="A21">
        <v>1</v>
      </c>
      <c r="B21" s="2" t="s">
        <v>39</v>
      </c>
      <c r="C21" s="2" t="s">
        <v>40</v>
      </c>
      <c r="D21" s="2" t="s">
        <v>41</v>
      </c>
      <c r="E21" s="2" t="s">
        <v>42</v>
      </c>
      <c r="F21" s="2"/>
      <c r="G21" s="2" t="s">
        <v>11</v>
      </c>
      <c r="H21" s="4">
        <v>829619</v>
      </c>
      <c r="I21" s="4"/>
      <c r="J21" s="4">
        <v>1693100</v>
      </c>
      <c r="K21" t="s">
        <v>573</v>
      </c>
      <c r="L21" s="2" t="s">
        <v>553</v>
      </c>
      <c r="M21" s="2" t="s">
        <v>574</v>
      </c>
    </row>
    <row r="22" spans="1:13" ht="90">
      <c r="A22">
        <v>1</v>
      </c>
      <c r="B22" s="2" t="s">
        <v>43</v>
      </c>
      <c r="C22" s="2" t="s">
        <v>44</v>
      </c>
      <c r="D22" s="2" t="s">
        <v>45</v>
      </c>
      <c r="E22" s="2" t="s">
        <v>46</v>
      </c>
      <c r="F22" s="2"/>
      <c r="G22" s="2" t="s">
        <v>11</v>
      </c>
      <c r="H22" s="4">
        <v>1252243</v>
      </c>
      <c r="I22" s="4"/>
      <c r="J22" s="4">
        <v>2504486</v>
      </c>
      <c r="K22" t="s">
        <v>571</v>
      </c>
      <c r="L22" s="2" t="s">
        <v>551</v>
      </c>
      <c r="M22" s="2" t="s">
        <v>572</v>
      </c>
    </row>
    <row r="23" spans="1:13" ht="60">
      <c r="A23">
        <v>1</v>
      </c>
      <c r="B23" s="2" t="s">
        <v>47</v>
      </c>
      <c r="C23" s="2" t="s">
        <v>48</v>
      </c>
      <c r="D23" s="2" t="s">
        <v>49</v>
      </c>
      <c r="E23" s="2" t="s">
        <v>50</v>
      </c>
      <c r="F23" s="2"/>
      <c r="G23" s="2" t="s">
        <v>11</v>
      </c>
      <c r="H23" s="4">
        <v>937147</v>
      </c>
      <c r="I23" s="4"/>
      <c r="J23" s="4">
        <v>1874294</v>
      </c>
      <c r="K23" t="s">
        <v>575</v>
      </c>
      <c r="L23" s="2" t="s">
        <v>551</v>
      </c>
      <c r="M23" s="2" t="s">
        <v>576</v>
      </c>
    </row>
    <row r="24" spans="1:13" ht="60">
      <c r="A24">
        <v>1</v>
      </c>
      <c r="B24" s="2" t="s">
        <v>47</v>
      </c>
      <c r="C24" s="2" t="s">
        <v>51</v>
      </c>
      <c r="D24" s="2" t="s">
        <v>52</v>
      </c>
      <c r="E24" s="2" t="s">
        <v>50</v>
      </c>
      <c r="F24" s="2"/>
      <c r="G24" s="2" t="s">
        <v>11</v>
      </c>
      <c r="H24" s="4">
        <v>415051</v>
      </c>
      <c r="I24" s="4"/>
      <c r="J24" s="4">
        <v>830103</v>
      </c>
      <c r="K24" t="s">
        <v>575</v>
      </c>
      <c r="L24" s="2" t="s">
        <v>551</v>
      </c>
      <c r="M24" s="2" t="s">
        <v>576</v>
      </c>
    </row>
    <row r="25" spans="1:13" ht="105">
      <c r="A25">
        <v>1</v>
      </c>
      <c r="B25" s="2" t="s">
        <v>53</v>
      </c>
      <c r="C25" s="2" t="s">
        <v>54</v>
      </c>
      <c r="D25" s="2" t="s">
        <v>55</v>
      </c>
      <c r="E25" s="2" t="s">
        <v>56</v>
      </c>
      <c r="F25" s="2"/>
      <c r="G25" s="2" t="s">
        <v>11</v>
      </c>
      <c r="H25" s="4">
        <v>4575000</v>
      </c>
      <c r="I25" s="4"/>
      <c r="J25" s="4">
        <v>5900000</v>
      </c>
      <c r="K25" t="s">
        <v>569</v>
      </c>
      <c r="L25" s="2" t="s">
        <v>553</v>
      </c>
      <c r="M25" s="2" t="s">
        <v>570</v>
      </c>
    </row>
    <row r="26" spans="1:13" ht="120">
      <c r="A26">
        <v>1</v>
      </c>
      <c r="B26" s="2" t="s">
        <v>57</v>
      </c>
      <c r="C26" s="2" t="s">
        <v>58</v>
      </c>
      <c r="D26" s="2" t="s">
        <v>59</v>
      </c>
      <c r="E26" s="2" t="s">
        <v>60</v>
      </c>
      <c r="F26" s="2"/>
      <c r="G26" s="2" t="s">
        <v>11</v>
      </c>
      <c r="H26" s="4">
        <v>113000</v>
      </c>
      <c r="I26" s="4"/>
      <c r="J26" s="4">
        <v>226000</v>
      </c>
      <c r="K26" t="s">
        <v>577</v>
      </c>
      <c r="L26" s="2" t="s">
        <v>550</v>
      </c>
      <c r="M26" s="2" t="s">
        <v>578</v>
      </c>
    </row>
    <row r="27" spans="1:13" ht="75">
      <c r="A27">
        <v>1</v>
      </c>
      <c r="B27" s="2" t="s">
        <v>61</v>
      </c>
      <c r="C27" s="2" t="s">
        <v>62</v>
      </c>
      <c r="D27" s="2" t="s">
        <v>63</v>
      </c>
      <c r="E27" s="2" t="s">
        <v>64</v>
      </c>
      <c r="F27" s="2"/>
      <c r="G27" s="2" t="s">
        <v>11</v>
      </c>
      <c r="H27" s="4">
        <v>634500</v>
      </c>
      <c r="I27" s="4"/>
      <c r="J27" s="4">
        <v>1269000</v>
      </c>
      <c r="K27" t="s">
        <v>579</v>
      </c>
      <c r="L27" s="2" t="s">
        <v>550</v>
      </c>
      <c r="M27" s="2" t="s">
        <v>580</v>
      </c>
    </row>
    <row r="28" spans="1:13" ht="180">
      <c r="A28">
        <v>1</v>
      </c>
      <c r="B28" s="2" t="s">
        <v>65</v>
      </c>
      <c r="C28" s="2" t="s">
        <v>66</v>
      </c>
      <c r="D28" s="2" t="s">
        <v>67</v>
      </c>
      <c r="E28" s="2" t="s">
        <v>68</v>
      </c>
      <c r="F28" s="2"/>
      <c r="G28" s="2" t="s">
        <v>11</v>
      </c>
      <c r="H28" s="4">
        <v>2500000</v>
      </c>
      <c r="I28" s="4"/>
      <c r="J28" s="4">
        <v>7514272</v>
      </c>
      <c r="K28" t="s">
        <v>581</v>
      </c>
      <c r="L28" s="2" t="s">
        <v>553</v>
      </c>
      <c r="M28" s="2" t="s">
        <v>582</v>
      </c>
    </row>
    <row r="29" spans="1:13" ht="105">
      <c r="A29">
        <v>1</v>
      </c>
      <c r="B29" s="2" t="s">
        <v>69</v>
      </c>
      <c r="C29" s="2" t="s">
        <v>70</v>
      </c>
      <c r="D29" s="2" t="s">
        <v>71</v>
      </c>
      <c r="E29" s="2" t="s">
        <v>72</v>
      </c>
      <c r="F29" s="2"/>
      <c r="G29" s="2" t="s">
        <v>11</v>
      </c>
      <c r="H29" s="4">
        <v>6950000</v>
      </c>
      <c r="I29" s="4"/>
      <c r="J29" s="4">
        <v>13900000</v>
      </c>
      <c r="K29" t="s">
        <v>565</v>
      </c>
      <c r="L29" s="2" t="s">
        <v>553</v>
      </c>
      <c r="M29" s="2" t="s">
        <v>566</v>
      </c>
    </row>
    <row r="30" spans="1:13" ht="90">
      <c r="A30">
        <v>1</v>
      </c>
      <c r="B30" s="2" t="s">
        <v>73</v>
      </c>
      <c r="C30" s="2" t="s">
        <v>74</v>
      </c>
      <c r="D30" s="2" t="s">
        <v>75</v>
      </c>
      <c r="E30" s="2" t="s">
        <v>76</v>
      </c>
      <c r="F30" s="2"/>
      <c r="G30" s="2" t="s">
        <v>11</v>
      </c>
      <c r="H30" s="4">
        <v>4234992</v>
      </c>
      <c r="I30" s="4"/>
      <c r="J30" s="4">
        <v>8469984</v>
      </c>
      <c r="K30" t="s">
        <v>583</v>
      </c>
      <c r="L30" s="2" t="s">
        <v>550</v>
      </c>
      <c r="M30" s="2" t="s">
        <v>584</v>
      </c>
    </row>
    <row r="31" spans="1:13" ht="105">
      <c r="A31">
        <v>1</v>
      </c>
      <c r="B31" s="2" t="s">
        <v>77</v>
      </c>
      <c r="C31" s="2" t="s">
        <v>78</v>
      </c>
      <c r="D31" s="2" t="s">
        <v>79</v>
      </c>
      <c r="E31" s="2" t="s">
        <v>80</v>
      </c>
      <c r="F31" s="2"/>
      <c r="G31" s="2" t="s">
        <v>11</v>
      </c>
      <c r="H31" s="4">
        <v>540000</v>
      </c>
      <c r="I31" s="4"/>
      <c r="J31" s="4">
        <v>1080000</v>
      </c>
      <c r="K31" t="s">
        <v>585</v>
      </c>
      <c r="L31" s="2" t="s">
        <v>553</v>
      </c>
      <c r="M31" s="2" t="s">
        <v>586</v>
      </c>
    </row>
    <row r="32" spans="1:13" ht="120">
      <c r="A32">
        <v>1</v>
      </c>
      <c r="B32" s="2" t="s">
        <v>81</v>
      </c>
      <c r="C32" s="2" t="s">
        <v>82</v>
      </c>
      <c r="D32" s="2" t="s">
        <v>83</v>
      </c>
      <c r="E32" s="2" t="s">
        <v>84</v>
      </c>
      <c r="F32" s="2"/>
      <c r="G32" s="2" t="s">
        <v>11</v>
      </c>
      <c r="H32" s="4">
        <v>20218</v>
      </c>
      <c r="I32" s="4"/>
      <c r="J32" s="4">
        <v>40436</v>
      </c>
      <c r="K32" t="s">
        <v>569</v>
      </c>
      <c r="L32" s="2" t="s">
        <v>553</v>
      </c>
      <c r="M32" s="2" t="s">
        <v>570</v>
      </c>
    </row>
    <row r="33" spans="1:13" ht="60">
      <c r="A33">
        <v>1</v>
      </c>
      <c r="B33" s="2" t="s">
        <v>85</v>
      </c>
      <c r="C33" s="2" t="s">
        <v>86</v>
      </c>
      <c r="D33" s="2" t="s">
        <v>87</v>
      </c>
      <c r="E33" s="2" t="s">
        <v>88</v>
      </c>
      <c r="F33" s="2"/>
      <c r="G33" s="2" t="s">
        <v>11</v>
      </c>
      <c r="H33" s="4">
        <v>837500</v>
      </c>
      <c r="I33" s="4"/>
      <c r="J33" s="4">
        <v>1927000</v>
      </c>
      <c r="K33" t="s">
        <v>569</v>
      </c>
      <c r="L33" s="2" t="s">
        <v>553</v>
      </c>
      <c r="M33" s="2" t="s">
        <v>570</v>
      </c>
    </row>
    <row r="34" spans="1:13" ht="75">
      <c r="A34">
        <v>1</v>
      </c>
      <c r="B34" s="2" t="s">
        <v>89</v>
      </c>
      <c r="C34" s="2" t="s">
        <v>90</v>
      </c>
      <c r="D34" s="2" t="s">
        <v>91</v>
      </c>
      <c r="E34" s="2" t="s">
        <v>92</v>
      </c>
      <c r="F34" s="2"/>
      <c r="G34" s="2" t="s">
        <v>11</v>
      </c>
      <c r="H34" s="4">
        <v>305955</v>
      </c>
      <c r="I34" s="4"/>
      <c r="J34" s="4">
        <v>611910</v>
      </c>
      <c r="K34" t="s">
        <v>587</v>
      </c>
      <c r="L34" s="2" t="s">
        <v>550</v>
      </c>
      <c r="M34" s="2" t="s">
        <v>588</v>
      </c>
    </row>
    <row r="35" spans="1:13" ht="120">
      <c r="A35">
        <v>1</v>
      </c>
      <c r="B35" s="2" t="s">
        <v>93</v>
      </c>
      <c r="C35" s="2" t="s">
        <v>94</v>
      </c>
      <c r="D35" s="2" t="s">
        <v>95</v>
      </c>
      <c r="E35" s="2" t="s">
        <v>96</v>
      </c>
      <c r="F35" s="2"/>
      <c r="G35" s="2" t="s">
        <v>11</v>
      </c>
      <c r="H35" s="4">
        <v>1400000</v>
      </c>
      <c r="I35" s="4"/>
      <c r="J35" s="4">
        <v>2900000</v>
      </c>
      <c r="K35" t="s">
        <v>577</v>
      </c>
      <c r="L35" s="2" t="s">
        <v>550</v>
      </c>
      <c r="M35" s="2" t="s">
        <v>578</v>
      </c>
    </row>
    <row r="36" spans="1:13" ht="90">
      <c r="A36">
        <v>1</v>
      </c>
      <c r="B36" s="2" t="s">
        <v>97</v>
      </c>
      <c r="C36" s="2" t="s">
        <v>98</v>
      </c>
      <c r="D36" s="2" t="s">
        <v>99</v>
      </c>
      <c r="E36" s="2" t="s">
        <v>100</v>
      </c>
      <c r="F36" s="2"/>
      <c r="G36" s="2" t="s">
        <v>11</v>
      </c>
      <c r="H36" s="4">
        <v>5000000</v>
      </c>
      <c r="I36" s="4"/>
      <c r="J36" s="4">
        <v>18536462</v>
      </c>
      <c r="K36" t="s">
        <v>587</v>
      </c>
      <c r="L36" s="2" t="s">
        <v>550</v>
      </c>
      <c r="M36" s="2" t="s">
        <v>588</v>
      </c>
    </row>
    <row r="37" spans="1:13" ht="60">
      <c r="A37">
        <v>1</v>
      </c>
      <c r="B37" s="2" t="s">
        <v>101</v>
      </c>
      <c r="C37" s="2" t="s">
        <v>102</v>
      </c>
      <c r="D37" s="2" t="s">
        <v>103</v>
      </c>
      <c r="E37" s="2" t="s">
        <v>104</v>
      </c>
      <c r="F37" s="2"/>
      <c r="G37" s="2" t="s">
        <v>11</v>
      </c>
      <c r="H37" s="4">
        <v>3685008</v>
      </c>
      <c r="I37" s="4"/>
      <c r="J37" s="4">
        <v>14740031</v>
      </c>
      <c r="K37" t="s">
        <v>573</v>
      </c>
      <c r="L37" s="2" t="s">
        <v>553</v>
      </c>
      <c r="M37" s="2" t="s">
        <v>574</v>
      </c>
    </row>
    <row r="38" spans="1:13" ht="90">
      <c r="A38">
        <v>1</v>
      </c>
      <c r="B38" s="2" t="s">
        <v>105</v>
      </c>
      <c r="C38" s="2" t="s">
        <v>106</v>
      </c>
      <c r="D38" s="2" t="s">
        <v>107</v>
      </c>
      <c r="E38" s="2" t="s">
        <v>108</v>
      </c>
      <c r="F38" s="2"/>
      <c r="G38" s="2" t="s">
        <v>11</v>
      </c>
      <c r="H38" s="4">
        <v>500000</v>
      </c>
      <c r="I38" s="4"/>
      <c r="J38" s="4">
        <v>1000000</v>
      </c>
      <c r="K38" t="s">
        <v>589</v>
      </c>
      <c r="L38" s="2" t="s">
        <v>550</v>
      </c>
      <c r="M38" s="2" t="s">
        <v>590</v>
      </c>
    </row>
    <row r="39" spans="1:13" ht="75">
      <c r="A39">
        <v>1</v>
      </c>
      <c r="B39" s="2" t="s">
        <v>105</v>
      </c>
      <c r="C39" s="2" t="s">
        <v>109</v>
      </c>
      <c r="D39" s="2" t="s">
        <v>110</v>
      </c>
      <c r="E39" s="2" t="s">
        <v>111</v>
      </c>
      <c r="F39" s="2"/>
      <c r="G39" s="2" t="s">
        <v>11</v>
      </c>
      <c r="H39" s="4">
        <v>563910</v>
      </c>
      <c r="I39" s="4"/>
      <c r="J39" s="4">
        <v>1127819</v>
      </c>
      <c r="K39" t="s">
        <v>589</v>
      </c>
      <c r="L39" s="2" t="s">
        <v>550</v>
      </c>
      <c r="M39" s="2" t="s">
        <v>590</v>
      </c>
    </row>
    <row r="40" spans="1:13" ht="45">
      <c r="A40">
        <v>1</v>
      </c>
      <c r="B40" s="2" t="s">
        <v>112</v>
      </c>
      <c r="C40" s="2" t="s">
        <v>113</v>
      </c>
      <c r="D40" s="2" t="s">
        <v>114</v>
      </c>
      <c r="E40" s="2" t="s">
        <v>115</v>
      </c>
      <c r="F40" s="2"/>
      <c r="G40" s="2" t="s">
        <v>11</v>
      </c>
      <c r="H40" s="4">
        <v>125000</v>
      </c>
      <c r="I40" s="4"/>
      <c r="J40" s="4">
        <v>250000</v>
      </c>
      <c r="K40" t="s">
        <v>559</v>
      </c>
      <c r="L40" s="2" t="s">
        <v>561</v>
      </c>
      <c r="M40" s="2" t="s">
        <v>562</v>
      </c>
    </row>
    <row r="41" spans="1:13" ht="60">
      <c r="A41">
        <v>1</v>
      </c>
      <c r="B41" s="2" t="s">
        <v>116</v>
      </c>
      <c r="C41" s="2" t="s">
        <v>117</v>
      </c>
      <c r="D41" s="2" t="s">
        <v>118</v>
      </c>
      <c r="E41" s="2" t="s">
        <v>119</v>
      </c>
      <c r="F41" s="2"/>
      <c r="G41" s="2" t="s">
        <v>11</v>
      </c>
      <c r="H41" s="4">
        <v>371302</v>
      </c>
      <c r="I41" s="4"/>
      <c r="J41" s="4">
        <v>742605</v>
      </c>
      <c r="K41" t="s">
        <v>76</v>
      </c>
      <c r="L41" s="2" t="s">
        <v>553</v>
      </c>
      <c r="M41" s="2" t="s">
        <v>560</v>
      </c>
    </row>
    <row r="42" spans="1:13" ht="105">
      <c r="A42">
        <v>1</v>
      </c>
      <c r="B42" s="2" t="s">
        <v>120</v>
      </c>
      <c r="C42" s="2" t="s">
        <v>121</v>
      </c>
      <c r="D42" s="2" t="s">
        <v>122</v>
      </c>
      <c r="E42" s="2" t="s">
        <v>123</v>
      </c>
      <c r="F42" s="2"/>
      <c r="G42" s="2" t="s">
        <v>124</v>
      </c>
      <c r="H42" s="4">
        <v>4800000</v>
      </c>
      <c r="I42" s="4"/>
      <c r="J42" s="4">
        <v>10016670</v>
      </c>
      <c r="K42" t="s">
        <v>593</v>
      </c>
      <c r="L42" s="2" t="s">
        <v>550</v>
      </c>
      <c r="M42" s="2" t="s">
        <v>594</v>
      </c>
    </row>
    <row r="43" spans="1:13" ht="90">
      <c r="A43">
        <v>1</v>
      </c>
      <c r="B43" s="2" t="s">
        <v>125</v>
      </c>
      <c r="C43" s="2" t="s">
        <v>126</v>
      </c>
      <c r="D43" s="2" t="s">
        <v>127</v>
      </c>
      <c r="E43" s="2" t="s">
        <v>128</v>
      </c>
      <c r="F43" s="2"/>
      <c r="G43" s="2" t="s">
        <v>124</v>
      </c>
      <c r="H43" s="4">
        <v>34090</v>
      </c>
      <c r="I43" s="4"/>
      <c r="J43" s="4">
        <v>45454</v>
      </c>
      <c r="K43" t="s">
        <v>595</v>
      </c>
      <c r="L43" s="2" t="s">
        <v>550</v>
      </c>
      <c r="M43" s="2" t="s">
        <v>596</v>
      </c>
    </row>
    <row r="44" spans="1:13" ht="30">
      <c r="A44">
        <v>1</v>
      </c>
      <c r="B44" s="2" t="s">
        <v>129</v>
      </c>
      <c r="C44" s="2" t="s">
        <v>130</v>
      </c>
      <c r="D44" s="2" t="s">
        <v>131</v>
      </c>
      <c r="E44" s="2" t="s">
        <v>132</v>
      </c>
      <c r="F44" s="2"/>
      <c r="G44" s="2" t="s">
        <v>124</v>
      </c>
      <c r="H44" s="4">
        <v>150000</v>
      </c>
      <c r="I44" s="4"/>
      <c r="J44" s="4">
        <v>200000</v>
      </c>
      <c r="K44" t="s">
        <v>595</v>
      </c>
      <c r="L44" s="2" t="s">
        <v>550</v>
      </c>
      <c r="M44" s="2" t="s">
        <v>596</v>
      </c>
    </row>
    <row r="45" spans="1:13" ht="75">
      <c r="A45">
        <v>1</v>
      </c>
      <c r="B45" s="2" t="s">
        <v>133</v>
      </c>
      <c r="C45" s="2" t="s">
        <v>134</v>
      </c>
      <c r="D45" s="2" t="s">
        <v>135</v>
      </c>
      <c r="E45" s="2" t="s">
        <v>136</v>
      </c>
      <c r="F45" s="2"/>
      <c r="G45" s="2" t="s">
        <v>124</v>
      </c>
      <c r="H45" s="4">
        <v>326450</v>
      </c>
      <c r="I45" s="4"/>
      <c r="J45" s="4">
        <v>435357</v>
      </c>
      <c r="K45" t="s">
        <v>595</v>
      </c>
      <c r="L45" s="2" t="s">
        <v>550</v>
      </c>
      <c r="M45" s="2" t="s">
        <v>596</v>
      </c>
    </row>
    <row r="46" spans="1:13" ht="60">
      <c r="A46">
        <v>1</v>
      </c>
      <c r="B46" s="2" t="s">
        <v>137</v>
      </c>
      <c r="C46" s="2" t="s">
        <v>138</v>
      </c>
      <c r="D46" s="2" t="s">
        <v>139</v>
      </c>
      <c r="E46" s="2" t="s">
        <v>140</v>
      </c>
      <c r="F46" s="2"/>
      <c r="G46" s="2" t="s">
        <v>124</v>
      </c>
      <c r="H46" s="4">
        <v>628000</v>
      </c>
      <c r="I46" s="4"/>
      <c r="J46" s="4">
        <v>838000</v>
      </c>
      <c r="K46" t="s">
        <v>595</v>
      </c>
      <c r="L46" s="2" t="s">
        <v>550</v>
      </c>
      <c r="M46" s="2" t="s">
        <v>596</v>
      </c>
    </row>
    <row r="47" spans="1:13" ht="45">
      <c r="A47">
        <v>1</v>
      </c>
      <c r="B47" s="2" t="s">
        <v>141</v>
      </c>
      <c r="C47" s="2" t="s">
        <v>142</v>
      </c>
      <c r="D47" s="2" t="s">
        <v>143</v>
      </c>
      <c r="E47" s="2" t="s">
        <v>144</v>
      </c>
      <c r="F47" s="2"/>
      <c r="G47" s="2" t="s">
        <v>11</v>
      </c>
      <c r="H47" s="4">
        <v>3450000</v>
      </c>
      <c r="I47" s="4"/>
      <c r="J47" s="4">
        <v>4600000</v>
      </c>
      <c r="K47" t="s">
        <v>591</v>
      </c>
      <c r="L47" s="2" t="s">
        <v>550</v>
      </c>
      <c r="M47" s="2" t="s">
        <v>592</v>
      </c>
    </row>
    <row r="48" spans="1:13" ht="105">
      <c r="A48">
        <v>1</v>
      </c>
      <c r="B48" s="2" t="s">
        <v>145</v>
      </c>
      <c r="C48" s="2" t="s">
        <v>146</v>
      </c>
      <c r="D48" s="2" t="s">
        <v>147</v>
      </c>
      <c r="E48" s="2" t="s">
        <v>148</v>
      </c>
      <c r="F48" s="2"/>
      <c r="G48" s="2" t="s">
        <v>149</v>
      </c>
      <c r="H48" s="4">
        <v>1800000</v>
      </c>
      <c r="I48" s="4"/>
      <c r="J48" s="4">
        <v>2400000</v>
      </c>
      <c r="K48" t="s">
        <v>597</v>
      </c>
      <c r="L48" s="2" t="s">
        <v>553</v>
      </c>
      <c r="M48" s="2" t="s">
        <v>598</v>
      </c>
    </row>
    <row r="49" spans="1:13" ht="90">
      <c r="A49">
        <v>1</v>
      </c>
      <c r="B49" s="2" t="s">
        <v>150</v>
      </c>
      <c r="C49" s="2" t="s">
        <v>151</v>
      </c>
      <c r="D49" s="2" t="s">
        <v>152</v>
      </c>
      <c r="E49" s="2" t="s">
        <v>153</v>
      </c>
      <c r="F49" s="2"/>
      <c r="G49" s="2" t="s">
        <v>149</v>
      </c>
      <c r="H49" s="4">
        <v>3750000</v>
      </c>
      <c r="I49" s="4"/>
      <c r="J49" s="4">
        <v>7500000</v>
      </c>
      <c r="K49" t="s">
        <v>599</v>
      </c>
      <c r="L49" s="2" t="s">
        <v>552</v>
      </c>
      <c r="M49" s="2" t="s">
        <v>600</v>
      </c>
    </row>
    <row r="50" spans="1:13" ht="60">
      <c r="A50">
        <v>1</v>
      </c>
      <c r="B50" s="2" t="s">
        <v>154</v>
      </c>
      <c r="C50" s="2" t="s">
        <v>155</v>
      </c>
      <c r="D50" s="2" t="s">
        <v>156</v>
      </c>
      <c r="E50" s="2" t="s">
        <v>157</v>
      </c>
      <c r="F50" s="2"/>
      <c r="G50" s="2" t="s">
        <v>149</v>
      </c>
      <c r="H50" s="4">
        <v>131000</v>
      </c>
      <c r="I50" s="4"/>
      <c r="J50" s="4">
        <v>262000</v>
      </c>
      <c r="K50" t="s">
        <v>601</v>
      </c>
      <c r="L50" s="2" t="s">
        <v>552</v>
      </c>
      <c r="M50" s="2" t="s">
        <v>602</v>
      </c>
    </row>
    <row r="51" spans="1:13" ht="90">
      <c r="A51">
        <v>1</v>
      </c>
      <c r="B51" s="2" t="s">
        <v>158</v>
      </c>
      <c r="C51" s="2" t="s">
        <v>159</v>
      </c>
      <c r="D51" s="2" t="s">
        <v>160</v>
      </c>
      <c r="E51" s="2" t="s">
        <v>161</v>
      </c>
      <c r="F51" s="2"/>
      <c r="G51" s="2" t="s">
        <v>149</v>
      </c>
      <c r="H51" s="4">
        <v>259500</v>
      </c>
      <c r="I51" s="4"/>
      <c r="J51" s="4">
        <v>519000</v>
      </c>
      <c r="K51" t="s">
        <v>603</v>
      </c>
      <c r="L51" s="2" t="s">
        <v>552</v>
      </c>
      <c r="M51" s="2" t="s">
        <v>604</v>
      </c>
    </row>
    <row r="52" spans="1:13" ht="60">
      <c r="A52">
        <v>1</v>
      </c>
      <c r="B52" s="2" t="s">
        <v>162</v>
      </c>
      <c r="C52" s="2" t="s">
        <v>163</v>
      </c>
      <c r="D52" s="2" t="s">
        <v>164</v>
      </c>
      <c r="E52" s="2" t="s">
        <v>165</v>
      </c>
      <c r="F52" s="2"/>
      <c r="G52" s="2" t="s">
        <v>149</v>
      </c>
      <c r="H52" s="4">
        <v>176275</v>
      </c>
      <c r="I52" s="4"/>
      <c r="J52" s="4">
        <v>352550</v>
      </c>
      <c r="K52" t="s">
        <v>605</v>
      </c>
      <c r="L52" s="2" t="s">
        <v>552</v>
      </c>
      <c r="M52" s="2" t="s">
        <v>606</v>
      </c>
    </row>
    <row r="53" spans="1:13" ht="90">
      <c r="A53">
        <v>1</v>
      </c>
      <c r="B53" s="2" t="s">
        <v>166</v>
      </c>
      <c r="C53" s="2" t="s">
        <v>167</v>
      </c>
      <c r="D53" s="2" t="s">
        <v>168</v>
      </c>
      <c r="E53" s="2" t="s">
        <v>169</v>
      </c>
      <c r="F53" s="2"/>
      <c r="G53" s="2" t="s">
        <v>149</v>
      </c>
      <c r="H53" s="4">
        <v>1416217</v>
      </c>
      <c r="I53" s="4"/>
      <c r="J53" s="4">
        <v>2832434</v>
      </c>
      <c r="K53" t="s">
        <v>607</v>
      </c>
      <c r="L53" s="2" t="s">
        <v>552</v>
      </c>
      <c r="M53" s="2" t="s">
        <v>608</v>
      </c>
    </row>
    <row r="54" spans="1:13" ht="45">
      <c r="A54">
        <v>1</v>
      </c>
      <c r="B54" s="2" t="s">
        <v>170</v>
      </c>
      <c r="C54" s="2" t="s">
        <v>171</v>
      </c>
      <c r="D54" s="2" t="s">
        <v>172</v>
      </c>
      <c r="E54" s="2" t="s">
        <v>173</v>
      </c>
      <c r="F54" s="2"/>
      <c r="G54" s="2" t="s">
        <v>149</v>
      </c>
      <c r="H54" s="4">
        <v>1625930</v>
      </c>
      <c r="I54" s="4"/>
      <c r="J54" s="4">
        <v>3251860</v>
      </c>
      <c r="K54" t="s">
        <v>609</v>
      </c>
      <c r="L54" s="2" t="s">
        <v>552</v>
      </c>
      <c r="M54" s="2" t="s">
        <v>610</v>
      </c>
    </row>
    <row r="55" spans="1:13" ht="90">
      <c r="A55">
        <v>1</v>
      </c>
      <c r="B55" s="2" t="s">
        <v>174</v>
      </c>
      <c r="C55" s="2" t="s">
        <v>175</v>
      </c>
      <c r="D55" s="2" t="s">
        <v>176</v>
      </c>
      <c r="E55" s="2" t="s">
        <v>177</v>
      </c>
      <c r="F55" s="2"/>
      <c r="G55" s="2" t="s">
        <v>149</v>
      </c>
      <c r="H55" s="4">
        <v>105000</v>
      </c>
      <c r="I55" s="4"/>
      <c r="J55" s="4">
        <v>140000</v>
      </c>
      <c r="K55" t="s">
        <v>611</v>
      </c>
      <c r="L55" s="2" t="s">
        <v>552</v>
      </c>
      <c r="M55" s="2" t="s">
        <v>612</v>
      </c>
    </row>
    <row r="56" spans="1:13" ht="135">
      <c r="A56">
        <v>1</v>
      </c>
      <c r="B56" s="2" t="s">
        <v>178</v>
      </c>
      <c r="C56" s="2" t="s">
        <v>179</v>
      </c>
      <c r="D56" s="2" t="s">
        <v>180</v>
      </c>
      <c r="E56" s="2" t="s">
        <v>181</v>
      </c>
      <c r="F56" s="2"/>
      <c r="G56" s="2" t="s">
        <v>149</v>
      </c>
      <c r="H56" s="4">
        <v>20230</v>
      </c>
      <c r="I56" s="4"/>
      <c r="J56" s="4">
        <v>40460</v>
      </c>
      <c r="K56" t="s">
        <v>613</v>
      </c>
      <c r="L56" s="2" t="s">
        <v>552</v>
      </c>
      <c r="M56" s="2" t="s">
        <v>614</v>
      </c>
    </row>
    <row r="57" spans="1:13" ht="60">
      <c r="A57">
        <v>1</v>
      </c>
      <c r="B57" s="2" t="s">
        <v>182</v>
      </c>
      <c r="C57" s="2" t="s">
        <v>183</v>
      </c>
      <c r="D57" s="2" t="s">
        <v>184</v>
      </c>
      <c r="E57" s="2" t="s">
        <v>177</v>
      </c>
      <c r="F57" s="2"/>
      <c r="G57" s="2" t="s">
        <v>149</v>
      </c>
      <c r="H57" s="4">
        <v>230000</v>
      </c>
      <c r="I57" s="4"/>
      <c r="J57" s="4">
        <v>354409</v>
      </c>
      <c r="K57" t="s">
        <v>611</v>
      </c>
      <c r="L57" s="2" t="s">
        <v>552</v>
      </c>
      <c r="M57" s="2" t="s">
        <v>612</v>
      </c>
    </row>
    <row r="58" spans="1:13" ht="90">
      <c r="A58">
        <v>1</v>
      </c>
      <c r="B58" s="2" t="s">
        <v>185</v>
      </c>
      <c r="C58" s="2" t="s">
        <v>186</v>
      </c>
      <c r="D58" s="2" t="s">
        <v>187</v>
      </c>
      <c r="E58" s="2" t="s">
        <v>188</v>
      </c>
      <c r="F58" s="2"/>
      <c r="G58" s="2" t="s">
        <v>149</v>
      </c>
      <c r="H58" s="4">
        <v>68913</v>
      </c>
      <c r="I58" s="4"/>
      <c r="J58" s="4">
        <v>137826</v>
      </c>
      <c r="K58" t="s">
        <v>599</v>
      </c>
      <c r="L58" s="2" t="s">
        <v>552</v>
      </c>
      <c r="M58" s="2" t="s">
        <v>600</v>
      </c>
    </row>
    <row r="59" spans="1:13" ht="90">
      <c r="A59">
        <v>1</v>
      </c>
      <c r="B59" s="2" t="s">
        <v>189</v>
      </c>
      <c r="C59" s="2" t="s">
        <v>190</v>
      </c>
      <c r="D59" s="2" t="s">
        <v>191</v>
      </c>
      <c r="E59" s="2" t="s">
        <v>192</v>
      </c>
      <c r="F59" s="2"/>
      <c r="G59" s="2" t="s">
        <v>149</v>
      </c>
      <c r="H59" s="4">
        <v>390328</v>
      </c>
      <c r="I59" s="4"/>
      <c r="J59" s="4">
        <v>780655</v>
      </c>
      <c r="K59" t="s">
        <v>615</v>
      </c>
      <c r="L59" s="2" t="s">
        <v>552</v>
      </c>
      <c r="M59" s="2" t="s">
        <v>616</v>
      </c>
    </row>
    <row r="60" spans="1:13" ht="60">
      <c r="A60">
        <v>1</v>
      </c>
      <c r="B60" s="2" t="s">
        <v>193</v>
      </c>
      <c r="C60" s="2" t="s">
        <v>194</v>
      </c>
      <c r="D60" s="2" t="s">
        <v>195</v>
      </c>
      <c r="E60" s="2" t="s">
        <v>196</v>
      </c>
      <c r="F60" s="2"/>
      <c r="G60" s="2" t="s">
        <v>149</v>
      </c>
      <c r="H60" s="4">
        <v>29990</v>
      </c>
      <c r="I60" s="4"/>
      <c r="J60" s="4">
        <v>59983</v>
      </c>
      <c r="K60" t="s">
        <v>603</v>
      </c>
      <c r="L60" s="2" t="s">
        <v>552</v>
      </c>
      <c r="M60" s="2" t="s">
        <v>604</v>
      </c>
    </row>
    <row r="61" spans="1:13" ht="90">
      <c r="A61">
        <v>1</v>
      </c>
      <c r="B61" s="2" t="s">
        <v>197</v>
      </c>
      <c r="C61" s="2" t="s">
        <v>198</v>
      </c>
      <c r="D61" s="2" t="s">
        <v>199</v>
      </c>
      <c r="E61" s="2" t="s">
        <v>200</v>
      </c>
      <c r="F61" s="2"/>
      <c r="G61" s="2" t="s">
        <v>149</v>
      </c>
      <c r="H61" s="4">
        <v>1358000</v>
      </c>
      <c r="I61" s="4"/>
      <c r="J61" s="4">
        <v>2716000</v>
      </c>
      <c r="K61" t="s">
        <v>611</v>
      </c>
      <c r="L61" s="2" t="s">
        <v>552</v>
      </c>
      <c r="M61" s="2" t="s">
        <v>612</v>
      </c>
    </row>
    <row r="62" spans="1:13" ht="75">
      <c r="A62">
        <v>1</v>
      </c>
      <c r="B62" s="2" t="s">
        <v>201</v>
      </c>
      <c r="C62" s="2" t="s">
        <v>202</v>
      </c>
      <c r="D62" s="2" t="s">
        <v>203</v>
      </c>
      <c r="E62" s="2" t="s">
        <v>204</v>
      </c>
      <c r="F62" s="2"/>
      <c r="G62" s="2" t="s">
        <v>149</v>
      </c>
      <c r="H62" s="4">
        <v>3961483</v>
      </c>
      <c r="I62" s="4"/>
      <c r="J62" s="4">
        <v>7922966</v>
      </c>
      <c r="K62" t="s">
        <v>597</v>
      </c>
      <c r="L62" s="2" t="s">
        <v>552</v>
      </c>
      <c r="M62" s="2" t="s">
        <v>598</v>
      </c>
    </row>
    <row r="63" spans="1:13" ht="60">
      <c r="A63">
        <v>1</v>
      </c>
      <c r="B63" s="2" t="s">
        <v>205</v>
      </c>
      <c r="C63" s="2" t="s">
        <v>206</v>
      </c>
      <c r="D63" s="2" t="s">
        <v>207</v>
      </c>
      <c r="E63" s="2" t="s">
        <v>208</v>
      </c>
      <c r="F63" s="2"/>
      <c r="G63" s="2" t="s">
        <v>149</v>
      </c>
      <c r="H63" s="4">
        <v>5000000</v>
      </c>
      <c r="I63" s="4"/>
      <c r="J63" s="4">
        <v>10000000</v>
      </c>
      <c r="K63" t="s">
        <v>617</v>
      </c>
      <c r="L63" s="2" t="s">
        <v>549</v>
      </c>
      <c r="M63" s="2" t="s">
        <v>618</v>
      </c>
    </row>
    <row r="64" spans="1:13" ht="60">
      <c r="A64">
        <v>1</v>
      </c>
      <c r="B64" s="2" t="s">
        <v>209</v>
      </c>
      <c r="C64" s="2" t="s">
        <v>210</v>
      </c>
      <c r="D64" s="2" t="s">
        <v>211</v>
      </c>
      <c r="E64" s="2" t="s">
        <v>212</v>
      </c>
      <c r="F64" s="2"/>
      <c r="G64" s="2" t="s">
        <v>149</v>
      </c>
      <c r="H64" s="4">
        <v>1200000</v>
      </c>
      <c r="I64" s="4"/>
      <c r="J64" s="4">
        <v>2500000</v>
      </c>
      <c r="K64" t="s">
        <v>611</v>
      </c>
      <c r="L64" s="2" t="s">
        <v>552</v>
      </c>
      <c r="M64" s="2" t="s">
        <v>612</v>
      </c>
    </row>
    <row r="65" spans="1:13" ht="75">
      <c r="A65">
        <v>1</v>
      </c>
      <c r="B65" s="2" t="s">
        <v>213</v>
      </c>
      <c r="C65" s="2" t="s">
        <v>214</v>
      </c>
      <c r="D65" s="2" t="s">
        <v>215</v>
      </c>
      <c r="E65" s="2" t="s">
        <v>216</v>
      </c>
      <c r="F65" s="2"/>
      <c r="G65" s="2" t="s">
        <v>149</v>
      </c>
      <c r="H65" s="4">
        <v>2550179</v>
      </c>
      <c r="I65" s="4"/>
      <c r="J65" s="4">
        <v>5100358</v>
      </c>
      <c r="K65" t="s">
        <v>619</v>
      </c>
      <c r="L65" s="2" t="s">
        <v>552</v>
      </c>
      <c r="M65" s="2" t="s">
        <v>620</v>
      </c>
    </row>
    <row r="66" spans="1:13" ht="60">
      <c r="A66">
        <v>1</v>
      </c>
      <c r="B66" s="2" t="s">
        <v>217</v>
      </c>
      <c r="C66" s="2" t="s">
        <v>218</v>
      </c>
      <c r="D66" s="2" t="s">
        <v>219</v>
      </c>
      <c r="E66" s="2" t="s">
        <v>220</v>
      </c>
      <c r="F66" s="2"/>
      <c r="G66" s="2" t="s">
        <v>149</v>
      </c>
      <c r="H66" s="4">
        <v>231200</v>
      </c>
      <c r="I66" s="4"/>
      <c r="J66" s="4">
        <v>462400</v>
      </c>
      <c r="K66" t="s">
        <v>589</v>
      </c>
      <c r="L66" s="2" t="s">
        <v>550</v>
      </c>
      <c r="M66" s="2" t="s">
        <v>590</v>
      </c>
    </row>
    <row r="67" spans="1:13" ht="60">
      <c r="A67">
        <v>1</v>
      </c>
      <c r="B67" s="2" t="s">
        <v>221</v>
      </c>
      <c r="C67" s="2" t="s">
        <v>222</v>
      </c>
      <c r="D67" s="2" t="s">
        <v>223</v>
      </c>
      <c r="E67" s="2" t="s">
        <v>224</v>
      </c>
      <c r="F67" s="2"/>
      <c r="G67" s="2" t="s">
        <v>149</v>
      </c>
      <c r="H67" s="4">
        <v>160000</v>
      </c>
      <c r="I67" s="4"/>
      <c r="J67" s="4">
        <v>320000</v>
      </c>
      <c r="K67" t="s">
        <v>611</v>
      </c>
      <c r="L67" s="2" t="s">
        <v>552</v>
      </c>
      <c r="M67" s="2" t="s">
        <v>612</v>
      </c>
    </row>
    <row r="68" spans="1:13" ht="45">
      <c r="A68">
        <v>1</v>
      </c>
      <c r="B68" s="2" t="s">
        <v>225</v>
      </c>
      <c r="C68" s="2" t="s">
        <v>226</v>
      </c>
      <c r="D68" s="2" t="s">
        <v>227</v>
      </c>
      <c r="E68" s="2" t="s">
        <v>228</v>
      </c>
      <c r="F68" s="2"/>
      <c r="G68" s="2" t="s">
        <v>149</v>
      </c>
      <c r="H68" s="4">
        <v>3615000</v>
      </c>
      <c r="I68" s="4"/>
      <c r="J68" s="4">
        <v>6615000</v>
      </c>
      <c r="K68" t="s">
        <v>597</v>
      </c>
      <c r="L68" s="2" t="s">
        <v>552</v>
      </c>
      <c r="M68" s="2" t="s">
        <v>598</v>
      </c>
    </row>
    <row r="69" spans="1:13" ht="90">
      <c r="A69">
        <v>1</v>
      </c>
      <c r="B69" s="2" t="s">
        <v>229</v>
      </c>
      <c r="C69" s="2" t="s">
        <v>230</v>
      </c>
      <c r="D69" s="2" t="s">
        <v>231</v>
      </c>
      <c r="E69" s="2" t="s">
        <v>232</v>
      </c>
      <c r="F69" s="2"/>
      <c r="G69" s="2" t="s">
        <v>149</v>
      </c>
      <c r="H69" s="4">
        <v>359872</v>
      </c>
      <c r="I69" s="4"/>
      <c r="J69" s="4">
        <v>719744</v>
      </c>
      <c r="K69" t="s">
        <v>617</v>
      </c>
      <c r="L69" s="2" t="s">
        <v>549</v>
      </c>
      <c r="M69" s="2" t="s">
        <v>618</v>
      </c>
    </row>
    <row r="70" spans="1:13" ht="90">
      <c r="A70">
        <v>1</v>
      </c>
      <c r="B70" s="2" t="s">
        <v>233</v>
      </c>
      <c r="C70" s="2" t="s">
        <v>234</v>
      </c>
      <c r="D70" s="2" t="s">
        <v>235</v>
      </c>
      <c r="E70" s="2" t="s">
        <v>236</v>
      </c>
      <c r="F70" s="2"/>
      <c r="G70" s="2" t="s">
        <v>149</v>
      </c>
      <c r="H70" s="4">
        <v>3000000</v>
      </c>
      <c r="I70" s="4"/>
      <c r="J70" s="4">
        <v>6000000</v>
      </c>
      <c r="K70" t="s">
        <v>607</v>
      </c>
      <c r="L70" s="2" t="s">
        <v>552</v>
      </c>
      <c r="M70" s="2" t="s">
        <v>608</v>
      </c>
    </row>
    <row r="71" spans="1:13" ht="60">
      <c r="A71">
        <v>1</v>
      </c>
      <c r="B71" s="2" t="s">
        <v>237</v>
      </c>
      <c r="C71" s="2" t="s">
        <v>238</v>
      </c>
      <c r="D71" s="2" t="s">
        <v>239</v>
      </c>
      <c r="E71" s="2" t="s">
        <v>240</v>
      </c>
      <c r="F71" s="2"/>
      <c r="G71" s="2" t="s">
        <v>149</v>
      </c>
      <c r="H71" s="4">
        <v>4821293</v>
      </c>
      <c r="I71" s="4"/>
      <c r="J71" s="4">
        <v>9642587</v>
      </c>
      <c r="K71" t="s">
        <v>613</v>
      </c>
      <c r="L71" s="2" t="s">
        <v>552</v>
      </c>
      <c r="M71" s="2" t="s">
        <v>614</v>
      </c>
    </row>
    <row r="72" spans="1:13" ht="60">
      <c r="A72">
        <v>1</v>
      </c>
      <c r="B72" s="2" t="s">
        <v>241</v>
      </c>
      <c r="C72" s="2" t="s">
        <v>242</v>
      </c>
      <c r="D72" s="2" t="s">
        <v>243</v>
      </c>
      <c r="E72" s="2" t="s">
        <v>244</v>
      </c>
      <c r="F72" s="2"/>
      <c r="G72" s="2" t="s">
        <v>149</v>
      </c>
      <c r="H72" s="4">
        <v>1597056</v>
      </c>
      <c r="I72" s="4"/>
      <c r="J72" s="4">
        <v>3194112</v>
      </c>
      <c r="K72" t="s">
        <v>603</v>
      </c>
      <c r="L72" s="2" t="s">
        <v>552</v>
      </c>
      <c r="M72" s="2" t="s">
        <v>604</v>
      </c>
    </row>
    <row r="73" spans="1:13" ht="45">
      <c r="A73">
        <v>1</v>
      </c>
      <c r="B73" s="2" t="s">
        <v>245</v>
      </c>
      <c r="C73" s="2" t="s">
        <v>246</v>
      </c>
      <c r="D73" s="2" t="s">
        <v>247</v>
      </c>
      <c r="E73" s="2" t="s">
        <v>248</v>
      </c>
      <c r="F73" s="2"/>
      <c r="G73" s="2" t="s">
        <v>149</v>
      </c>
      <c r="H73" s="4">
        <v>150000</v>
      </c>
      <c r="I73" s="4"/>
      <c r="J73" s="4">
        <v>300000</v>
      </c>
      <c r="K73" t="s">
        <v>611</v>
      </c>
      <c r="L73" s="2" t="s">
        <v>552</v>
      </c>
      <c r="M73" s="2" t="s">
        <v>612</v>
      </c>
    </row>
    <row r="74" spans="1:13" ht="105">
      <c r="A74">
        <v>1</v>
      </c>
      <c r="B74" s="2" t="s">
        <v>249</v>
      </c>
      <c r="C74" s="2" t="s">
        <v>250</v>
      </c>
      <c r="D74" s="2" t="s">
        <v>251</v>
      </c>
      <c r="E74" s="2" t="s">
        <v>252</v>
      </c>
      <c r="F74" s="2"/>
      <c r="G74" s="2" t="s">
        <v>149</v>
      </c>
      <c r="H74" s="4">
        <v>492385</v>
      </c>
      <c r="I74" s="4"/>
      <c r="J74" s="4">
        <v>984770</v>
      </c>
      <c r="K74" t="s">
        <v>585</v>
      </c>
      <c r="L74" s="2" t="s">
        <v>552</v>
      </c>
      <c r="M74" s="2" t="s">
        <v>586</v>
      </c>
    </row>
    <row r="75" spans="1:13" ht="90">
      <c r="A75">
        <v>1</v>
      </c>
      <c r="B75" s="2" t="s">
        <v>253</v>
      </c>
      <c r="C75" s="2" t="s">
        <v>254</v>
      </c>
      <c r="D75" s="2" t="s">
        <v>255</v>
      </c>
      <c r="E75" s="2" t="s">
        <v>256</v>
      </c>
      <c r="F75" s="2"/>
      <c r="G75" s="2" t="s">
        <v>149</v>
      </c>
      <c r="H75" s="4">
        <v>169417</v>
      </c>
      <c r="I75" s="4"/>
      <c r="J75" s="4">
        <v>174417</v>
      </c>
      <c r="K75" t="s">
        <v>617</v>
      </c>
      <c r="L75" s="2" t="s">
        <v>549</v>
      </c>
      <c r="M75" s="2" t="s">
        <v>618</v>
      </c>
    </row>
    <row r="76" spans="1:13" ht="45">
      <c r="A76">
        <v>1</v>
      </c>
      <c r="B76" s="2" t="s">
        <v>257</v>
      </c>
      <c r="C76" s="2" t="s">
        <v>258</v>
      </c>
      <c r="D76" s="2" t="s">
        <v>259</v>
      </c>
      <c r="E76" s="2" t="s">
        <v>260</v>
      </c>
      <c r="F76" s="2"/>
      <c r="G76" s="2" t="s">
        <v>149</v>
      </c>
      <c r="H76" s="4">
        <v>20000</v>
      </c>
      <c r="I76" s="4"/>
      <c r="J76" s="4">
        <v>40000</v>
      </c>
      <c r="K76" t="s">
        <v>605</v>
      </c>
      <c r="L76" s="2" t="s">
        <v>552</v>
      </c>
      <c r="M76" s="2" t="s">
        <v>606</v>
      </c>
    </row>
    <row r="77" spans="1:13" ht="120">
      <c r="A77">
        <v>1</v>
      </c>
      <c r="B77" s="2" t="s">
        <v>261</v>
      </c>
      <c r="C77" s="2" t="s">
        <v>262</v>
      </c>
      <c r="D77" s="2" t="s">
        <v>263</v>
      </c>
      <c r="E77" s="2" t="s">
        <v>264</v>
      </c>
      <c r="F77" s="2"/>
      <c r="G77" s="2" t="s">
        <v>149</v>
      </c>
      <c r="H77" s="4">
        <v>1111500</v>
      </c>
      <c r="I77" s="4"/>
      <c r="J77" s="4">
        <v>2223000</v>
      </c>
      <c r="K77" t="s">
        <v>605</v>
      </c>
      <c r="L77" s="2" t="s">
        <v>552</v>
      </c>
      <c r="M77" s="2" t="s">
        <v>606</v>
      </c>
    </row>
    <row r="78" spans="1:13" ht="60">
      <c r="A78">
        <v>1</v>
      </c>
      <c r="B78" s="2" t="s">
        <v>265</v>
      </c>
      <c r="C78" s="2" t="s">
        <v>266</v>
      </c>
      <c r="D78" s="2" t="s">
        <v>267</v>
      </c>
      <c r="E78" s="2" t="s">
        <v>268</v>
      </c>
      <c r="F78" s="2"/>
      <c r="G78" s="2" t="s">
        <v>149</v>
      </c>
      <c r="H78" s="4">
        <v>256060</v>
      </c>
      <c r="I78" s="4"/>
      <c r="J78" s="4">
        <v>512120</v>
      </c>
      <c r="K78" t="s">
        <v>619</v>
      </c>
      <c r="L78" s="2" t="s">
        <v>552</v>
      </c>
      <c r="M78" s="2" t="s">
        <v>620</v>
      </c>
    </row>
    <row r="79" spans="1:13" ht="135">
      <c r="A79">
        <v>1</v>
      </c>
      <c r="B79" s="2" t="s">
        <v>269</v>
      </c>
      <c r="C79" s="2" t="s">
        <v>270</v>
      </c>
      <c r="D79" s="2" t="s">
        <v>271</v>
      </c>
      <c r="E79" s="2" t="s">
        <v>272</v>
      </c>
      <c r="F79" s="2"/>
      <c r="G79" s="2" t="s">
        <v>149</v>
      </c>
      <c r="H79" s="4">
        <v>3606000</v>
      </c>
      <c r="I79" s="4"/>
      <c r="J79" s="4">
        <v>4686000</v>
      </c>
      <c r="K79" t="s">
        <v>609</v>
      </c>
      <c r="L79" s="2" t="s">
        <v>552</v>
      </c>
      <c r="M79" s="2" t="s">
        <v>610</v>
      </c>
    </row>
    <row r="80" spans="1:13" ht="45">
      <c r="A80">
        <v>1</v>
      </c>
      <c r="B80" s="2" t="s">
        <v>269</v>
      </c>
      <c r="C80" s="2" t="s">
        <v>273</v>
      </c>
      <c r="D80" s="2" t="s">
        <v>274</v>
      </c>
      <c r="E80" s="2" t="s">
        <v>275</v>
      </c>
      <c r="F80" s="2"/>
      <c r="G80" s="2" t="s">
        <v>149</v>
      </c>
      <c r="H80" s="4">
        <v>9000000</v>
      </c>
      <c r="I80" s="4"/>
      <c r="J80" s="4">
        <v>25407852</v>
      </c>
      <c r="K80" t="s">
        <v>609</v>
      </c>
      <c r="L80" s="2" t="s">
        <v>552</v>
      </c>
      <c r="M80" s="2" t="s">
        <v>610</v>
      </c>
    </row>
    <row r="81" spans="1:13" ht="45">
      <c r="A81">
        <v>1</v>
      </c>
      <c r="B81" s="2" t="s">
        <v>276</v>
      </c>
      <c r="C81" s="2" t="s">
        <v>277</v>
      </c>
      <c r="D81" s="2" t="s">
        <v>278</v>
      </c>
      <c r="E81" s="2" t="s">
        <v>279</v>
      </c>
      <c r="F81" s="2"/>
      <c r="G81" s="2" t="s">
        <v>149</v>
      </c>
      <c r="H81" s="4">
        <v>31000</v>
      </c>
      <c r="I81" s="4"/>
      <c r="J81" s="4">
        <v>62000</v>
      </c>
      <c r="K81" t="s">
        <v>607</v>
      </c>
      <c r="L81" s="2" t="s">
        <v>552</v>
      </c>
      <c r="M81" s="2" t="s">
        <v>608</v>
      </c>
    </row>
    <row r="82" spans="1:13" ht="120">
      <c r="A82">
        <v>1</v>
      </c>
      <c r="B82" s="2" t="s">
        <v>280</v>
      </c>
      <c r="C82" s="2" t="s">
        <v>281</v>
      </c>
      <c r="D82" s="2" t="s">
        <v>282</v>
      </c>
      <c r="E82" s="2" t="s">
        <v>283</v>
      </c>
      <c r="F82" s="2"/>
      <c r="G82" s="2" t="s">
        <v>149</v>
      </c>
      <c r="H82" s="4">
        <v>180000</v>
      </c>
      <c r="I82" s="4"/>
      <c r="J82" s="4">
        <v>240000</v>
      </c>
      <c r="K82" t="s">
        <v>621</v>
      </c>
      <c r="L82" s="2" t="s">
        <v>552</v>
      </c>
      <c r="M82" s="2" t="s">
        <v>622</v>
      </c>
    </row>
    <row r="83" spans="1:13" ht="60">
      <c r="A83">
        <v>1</v>
      </c>
      <c r="B83" s="2" t="s">
        <v>284</v>
      </c>
      <c r="C83" s="2" t="s">
        <v>285</v>
      </c>
      <c r="D83" s="2" t="s">
        <v>286</v>
      </c>
      <c r="E83" s="2" t="s">
        <v>287</v>
      </c>
      <c r="F83" s="2"/>
      <c r="G83" s="2" t="s">
        <v>288</v>
      </c>
      <c r="H83" s="4">
        <v>75000</v>
      </c>
      <c r="I83" s="4"/>
      <c r="J83" s="4">
        <v>154404</v>
      </c>
      <c r="K83" t="s">
        <v>623</v>
      </c>
      <c r="L83" s="2" t="s">
        <v>551</v>
      </c>
      <c r="M83" s="2" t="s">
        <v>624</v>
      </c>
    </row>
    <row r="84" spans="1:13" ht="60">
      <c r="A84">
        <v>1</v>
      </c>
      <c r="B84" s="2" t="s">
        <v>289</v>
      </c>
      <c r="C84" s="2" t="s">
        <v>290</v>
      </c>
      <c r="D84" s="2" t="s">
        <v>291</v>
      </c>
      <c r="E84" s="2" t="s">
        <v>292</v>
      </c>
      <c r="F84" s="2"/>
      <c r="G84" s="2" t="s">
        <v>288</v>
      </c>
      <c r="H84" s="4">
        <v>30000</v>
      </c>
      <c r="I84" s="4"/>
      <c r="J84" s="4">
        <v>30000</v>
      </c>
      <c r="K84" t="s">
        <v>623</v>
      </c>
      <c r="L84" s="2" t="s">
        <v>551</v>
      </c>
      <c r="M84" s="2" t="s">
        <v>624</v>
      </c>
    </row>
    <row r="85" spans="1:13" ht="60">
      <c r="A85">
        <v>1</v>
      </c>
      <c r="B85" s="2" t="s">
        <v>293</v>
      </c>
      <c r="C85" s="2" t="s">
        <v>294</v>
      </c>
      <c r="D85" s="2" t="s">
        <v>295</v>
      </c>
      <c r="E85" s="2" t="s">
        <v>296</v>
      </c>
      <c r="F85" s="2"/>
      <c r="G85" s="2" t="s">
        <v>288</v>
      </c>
      <c r="H85" s="4">
        <v>400000</v>
      </c>
      <c r="I85" s="4"/>
      <c r="J85" s="4">
        <v>962386</v>
      </c>
      <c r="K85" t="s">
        <v>625</v>
      </c>
      <c r="L85" s="2" t="s">
        <v>551</v>
      </c>
      <c r="M85" s="2" t="s">
        <v>626</v>
      </c>
    </row>
    <row r="86" spans="1:13" ht="30">
      <c r="A86">
        <v>1</v>
      </c>
      <c r="B86" s="2" t="s">
        <v>297</v>
      </c>
      <c r="C86" s="2" t="s">
        <v>298</v>
      </c>
      <c r="D86" s="2" t="s">
        <v>299</v>
      </c>
      <c r="E86" s="2" t="s">
        <v>300</v>
      </c>
      <c r="F86" s="2"/>
      <c r="G86" s="2" t="s">
        <v>288</v>
      </c>
      <c r="H86" s="4">
        <v>21509</v>
      </c>
      <c r="I86" s="4"/>
      <c r="J86" s="4">
        <v>21509</v>
      </c>
      <c r="K86" t="s">
        <v>623</v>
      </c>
      <c r="L86" s="2" t="s">
        <v>551</v>
      </c>
      <c r="M86" s="2" t="s">
        <v>624</v>
      </c>
    </row>
    <row r="87" spans="1:13" ht="60">
      <c r="A87">
        <v>1</v>
      </c>
      <c r="B87" s="2" t="s">
        <v>301</v>
      </c>
      <c r="C87" s="2" t="s">
        <v>302</v>
      </c>
      <c r="D87" s="2" t="s">
        <v>303</v>
      </c>
      <c r="E87" s="2" t="s">
        <v>304</v>
      </c>
      <c r="F87" s="2"/>
      <c r="G87" s="2" t="s">
        <v>288</v>
      </c>
      <c r="H87" s="4">
        <v>3510000</v>
      </c>
      <c r="I87" s="4"/>
      <c r="J87" s="4">
        <v>9200000</v>
      </c>
      <c r="K87" t="s">
        <v>625</v>
      </c>
      <c r="L87" s="2" t="s">
        <v>551</v>
      </c>
      <c r="M87" s="2" t="s">
        <v>626</v>
      </c>
    </row>
    <row r="88" spans="1:13" ht="90">
      <c r="A88">
        <v>1</v>
      </c>
      <c r="B88" s="2" t="s">
        <v>305</v>
      </c>
      <c r="C88" s="2" t="s">
        <v>306</v>
      </c>
      <c r="D88" s="2" t="s">
        <v>307</v>
      </c>
      <c r="E88" s="2" t="s">
        <v>308</v>
      </c>
      <c r="F88" s="2"/>
      <c r="G88" s="2" t="s">
        <v>288</v>
      </c>
      <c r="H88" s="4">
        <v>2493637</v>
      </c>
      <c r="I88" s="4"/>
      <c r="J88" s="4">
        <v>3836365</v>
      </c>
      <c r="K88" t="s">
        <v>623</v>
      </c>
      <c r="L88" s="2" t="s">
        <v>551</v>
      </c>
      <c r="M88" s="2" t="s">
        <v>624</v>
      </c>
    </row>
    <row r="89" spans="1:13" ht="135">
      <c r="A89">
        <v>1</v>
      </c>
      <c r="B89" s="2" t="s">
        <v>309</v>
      </c>
      <c r="C89" s="2" t="s">
        <v>310</v>
      </c>
      <c r="D89" s="2" t="s">
        <v>311</v>
      </c>
      <c r="E89" s="2" t="s">
        <v>312</v>
      </c>
      <c r="F89" s="2"/>
      <c r="G89" s="2" t="s">
        <v>288</v>
      </c>
      <c r="H89" s="4">
        <v>99000</v>
      </c>
      <c r="I89" s="4"/>
      <c r="J89" s="4">
        <v>132000</v>
      </c>
      <c r="K89" t="s">
        <v>623</v>
      </c>
      <c r="L89" s="2" t="s">
        <v>551</v>
      </c>
      <c r="M89" s="2" t="s">
        <v>624</v>
      </c>
    </row>
    <row r="90" spans="1:13" ht="105">
      <c r="A90">
        <v>1</v>
      </c>
      <c r="B90" s="2" t="s">
        <v>313</v>
      </c>
      <c r="C90" s="2" t="s">
        <v>314</v>
      </c>
      <c r="D90" s="2" t="s">
        <v>315</v>
      </c>
      <c r="E90" s="2" t="s">
        <v>316</v>
      </c>
      <c r="F90" s="2"/>
      <c r="G90" s="2" t="s">
        <v>288</v>
      </c>
      <c r="H90" s="4">
        <v>750000</v>
      </c>
      <c r="I90" s="4"/>
      <c r="J90" s="4">
        <v>1000000</v>
      </c>
      <c r="K90" t="s">
        <v>627</v>
      </c>
      <c r="L90" s="2" t="s">
        <v>549</v>
      </c>
      <c r="M90" s="10" t="s">
        <v>628</v>
      </c>
    </row>
    <row r="91" spans="1:13" ht="60">
      <c r="A91">
        <v>1</v>
      </c>
      <c r="B91" s="2" t="s">
        <v>317</v>
      </c>
      <c r="C91" s="2" t="s">
        <v>318</v>
      </c>
      <c r="D91" s="2" t="s">
        <v>319</v>
      </c>
      <c r="E91" s="2" t="s">
        <v>320</v>
      </c>
      <c r="F91" s="2"/>
      <c r="G91" s="2" t="s">
        <v>288</v>
      </c>
      <c r="H91" s="4">
        <v>140000</v>
      </c>
      <c r="I91" s="4"/>
      <c r="J91" s="4">
        <v>140000</v>
      </c>
      <c r="K91" t="s">
        <v>623</v>
      </c>
      <c r="L91" s="2" t="s">
        <v>551</v>
      </c>
      <c r="M91" s="2" t="s">
        <v>624</v>
      </c>
    </row>
    <row r="92" spans="1:13" ht="75">
      <c r="A92">
        <v>1</v>
      </c>
      <c r="B92" s="2" t="s">
        <v>321</v>
      </c>
      <c r="C92" s="2" t="s">
        <v>322</v>
      </c>
      <c r="D92" s="2" t="s">
        <v>323</v>
      </c>
      <c r="E92" s="2" t="s">
        <v>324</v>
      </c>
      <c r="F92" s="2"/>
      <c r="G92" s="2" t="s">
        <v>288</v>
      </c>
      <c r="H92" s="4">
        <v>100000</v>
      </c>
      <c r="I92" s="4"/>
      <c r="J92" s="4">
        <v>200000</v>
      </c>
      <c r="K92" t="s">
        <v>623</v>
      </c>
      <c r="L92" s="2" t="s">
        <v>551</v>
      </c>
      <c r="M92" s="2" t="s">
        <v>624</v>
      </c>
    </row>
    <row r="93" spans="1:13" ht="60">
      <c r="A93">
        <v>1</v>
      </c>
      <c r="B93" s="2" t="s">
        <v>325</v>
      </c>
      <c r="C93" s="2" t="s">
        <v>326</v>
      </c>
      <c r="D93" s="2" t="s">
        <v>327</v>
      </c>
      <c r="E93" s="2" t="s">
        <v>328</v>
      </c>
      <c r="F93" s="2"/>
      <c r="G93" s="2" t="s">
        <v>288</v>
      </c>
      <c r="H93" s="4">
        <v>4400000</v>
      </c>
      <c r="I93" s="4"/>
      <c r="J93" s="4">
        <v>16300000</v>
      </c>
      <c r="K93" t="s">
        <v>627</v>
      </c>
      <c r="L93" s="2" t="s">
        <v>549</v>
      </c>
      <c r="M93" s="10" t="s">
        <v>628</v>
      </c>
    </row>
    <row r="94" spans="1:13" ht="60">
      <c r="A94">
        <v>1</v>
      </c>
      <c r="B94" s="2" t="s">
        <v>329</v>
      </c>
      <c r="C94" s="2" t="s">
        <v>330</v>
      </c>
      <c r="D94" s="2" t="s">
        <v>331</v>
      </c>
      <c r="E94" s="2" t="s">
        <v>332</v>
      </c>
      <c r="F94" s="2"/>
      <c r="G94" s="2" t="s">
        <v>288</v>
      </c>
      <c r="H94" s="4">
        <v>496900</v>
      </c>
      <c r="I94" s="4"/>
      <c r="J94" s="4">
        <v>993800</v>
      </c>
      <c r="K94" t="s">
        <v>625</v>
      </c>
      <c r="L94" s="2" t="s">
        <v>551</v>
      </c>
      <c r="M94" s="2" t="s">
        <v>626</v>
      </c>
    </row>
    <row r="95" spans="1:13" ht="75">
      <c r="A95">
        <v>1</v>
      </c>
      <c r="B95" s="2" t="s">
        <v>333</v>
      </c>
      <c r="C95" s="2" t="s">
        <v>334</v>
      </c>
      <c r="D95" s="2" t="s">
        <v>335</v>
      </c>
      <c r="E95" s="2" t="s">
        <v>336</v>
      </c>
      <c r="F95" s="2"/>
      <c r="G95" s="2" t="s">
        <v>288</v>
      </c>
      <c r="H95" s="4">
        <v>675000</v>
      </c>
      <c r="I95" s="4"/>
      <c r="J95" s="4">
        <v>900000</v>
      </c>
      <c r="K95" t="s">
        <v>623</v>
      </c>
      <c r="L95" s="2" t="s">
        <v>551</v>
      </c>
      <c r="M95" s="2" t="s">
        <v>624</v>
      </c>
    </row>
    <row r="96" spans="1:13" ht="75">
      <c r="A96">
        <v>1</v>
      </c>
      <c r="B96" s="2" t="s">
        <v>337</v>
      </c>
      <c r="C96" s="2" t="s">
        <v>338</v>
      </c>
      <c r="D96" s="2" t="s">
        <v>339</v>
      </c>
      <c r="E96" s="2" t="s">
        <v>340</v>
      </c>
      <c r="F96" s="2"/>
      <c r="G96" s="2" t="s">
        <v>288</v>
      </c>
      <c r="H96" s="4">
        <v>600000</v>
      </c>
      <c r="I96" s="4"/>
      <c r="J96" s="4">
        <v>1432994</v>
      </c>
      <c r="K96" t="s">
        <v>625</v>
      </c>
      <c r="L96" s="2" t="s">
        <v>551</v>
      </c>
      <c r="M96" s="2" t="s">
        <v>626</v>
      </c>
    </row>
    <row r="97" spans="1:13" ht="45">
      <c r="A97">
        <v>1</v>
      </c>
      <c r="B97" s="2" t="s">
        <v>341</v>
      </c>
      <c r="C97" s="2" t="s">
        <v>342</v>
      </c>
      <c r="D97" s="2" t="s">
        <v>343</v>
      </c>
      <c r="E97" s="2" t="s">
        <v>332</v>
      </c>
      <c r="F97" s="2"/>
      <c r="G97" s="2" t="s">
        <v>288</v>
      </c>
      <c r="H97" s="4">
        <v>270359</v>
      </c>
      <c r="I97" s="4"/>
      <c r="J97" s="4">
        <v>541359</v>
      </c>
      <c r="K97" t="s">
        <v>625</v>
      </c>
      <c r="L97" s="2" t="s">
        <v>551</v>
      </c>
      <c r="M97" s="2" t="s">
        <v>626</v>
      </c>
    </row>
    <row r="98" spans="1:13" ht="90">
      <c r="A98">
        <v>1</v>
      </c>
      <c r="B98" s="2" t="s">
        <v>344</v>
      </c>
      <c r="C98" s="2" t="s">
        <v>345</v>
      </c>
      <c r="D98" s="2" t="s">
        <v>346</v>
      </c>
      <c r="E98" s="2" t="s">
        <v>347</v>
      </c>
      <c r="F98" s="2"/>
      <c r="G98" s="2" t="s">
        <v>288</v>
      </c>
      <c r="H98" s="4">
        <v>469191</v>
      </c>
      <c r="I98" s="4"/>
      <c r="J98" s="4">
        <v>964819</v>
      </c>
      <c r="K98" t="s">
        <v>623</v>
      </c>
      <c r="L98" s="2" t="s">
        <v>551</v>
      </c>
      <c r="M98" s="2" t="s">
        <v>624</v>
      </c>
    </row>
    <row r="99" spans="1:13" ht="60">
      <c r="A99">
        <v>1</v>
      </c>
      <c r="B99" s="2" t="s">
        <v>348</v>
      </c>
      <c r="C99" s="2" t="s">
        <v>349</v>
      </c>
      <c r="D99" s="2" t="s">
        <v>350</v>
      </c>
      <c r="E99" s="2" t="s">
        <v>351</v>
      </c>
      <c r="F99" s="2"/>
      <c r="G99" s="2" t="s">
        <v>288</v>
      </c>
      <c r="H99" s="4">
        <v>160000</v>
      </c>
      <c r="I99" s="4"/>
      <c r="J99" s="4">
        <v>320843</v>
      </c>
      <c r="K99" t="s">
        <v>623</v>
      </c>
      <c r="L99" s="2" t="s">
        <v>551</v>
      </c>
      <c r="M99" s="2" t="s">
        <v>624</v>
      </c>
    </row>
    <row r="100" spans="1:13" ht="90">
      <c r="A100">
        <v>1</v>
      </c>
      <c r="B100" s="2" t="s">
        <v>352</v>
      </c>
      <c r="C100" s="2" t="s">
        <v>353</v>
      </c>
      <c r="D100" s="2" t="s">
        <v>354</v>
      </c>
      <c r="E100" s="2" t="s">
        <v>355</v>
      </c>
      <c r="F100" s="2"/>
      <c r="G100" s="2" t="s">
        <v>356</v>
      </c>
      <c r="H100" s="4">
        <v>2500000</v>
      </c>
      <c r="I100" s="4"/>
      <c r="J100" s="4">
        <v>7500000</v>
      </c>
      <c r="K100" t="s">
        <v>629</v>
      </c>
      <c r="L100" s="2" t="s">
        <v>551</v>
      </c>
      <c r="M100" s="2" t="s">
        <v>630</v>
      </c>
    </row>
    <row r="101" spans="1:13" ht="90">
      <c r="A101">
        <v>1</v>
      </c>
      <c r="B101" s="2" t="s">
        <v>357</v>
      </c>
      <c r="C101" s="2" t="s">
        <v>358</v>
      </c>
      <c r="D101" s="2" t="s">
        <v>359</v>
      </c>
      <c r="E101" s="2" t="s">
        <v>360</v>
      </c>
      <c r="F101" s="2"/>
      <c r="G101" s="2" t="s">
        <v>356</v>
      </c>
      <c r="H101" s="4">
        <v>206000</v>
      </c>
      <c r="I101" s="4"/>
      <c r="J101" s="4">
        <v>412650</v>
      </c>
      <c r="K101" t="s">
        <v>631</v>
      </c>
      <c r="L101" s="2" t="s">
        <v>632</v>
      </c>
      <c r="M101" s="2" t="s">
        <v>636</v>
      </c>
    </row>
    <row r="102" spans="1:13" ht="45">
      <c r="A102">
        <v>1</v>
      </c>
      <c r="B102" s="2" t="s">
        <v>361</v>
      </c>
      <c r="C102" s="2" t="s">
        <v>362</v>
      </c>
      <c r="D102" s="2" t="s">
        <v>363</v>
      </c>
      <c r="E102" s="2" t="s">
        <v>364</v>
      </c>
      <c r="F102" s="2"/>
      <c r="G102" s="2" t="s">
        <v>356</v>
      </c>
      <c r="H102" s="4">
        <v>847500</v>
      </c>
      <c r="I102" s="4"/>
      <c r="J102" s="4">
        <v>1695000</v>
      </c>
      <c r="K102" t="s">
        <v>633</v>
      </c>
      <c r="L102" s="2" t="s">
        <v>550</v>
      </c>
      <c r="M102" s="2" t="s">
        <v>634</v>
      </c>
    </row>
    <row r="103" spans="1:13" ht="75">
      <c r="A103">
        <v>1</v>
      </c>
      <c r="B103" s="2" t="s">
        <v>365</v>
      </c>
      <c r="C103" s="2" t="s">
        <v>366</v>
      </c>
      <c r="D103" s="2" t="s">
        <v>367</v>
      </c>
      <c r="E103" s="2" t="s">
        <v>368</v>
      </c>
      <c r="F103" s="2"/>
      <c r="G103" s="2" t="s">
        <v>356</v>
      </c>
      <c r="H103" s="4">
        <v>301320</v>
      </c>
      <c r="I103" s="4"/>
      <c r="J103" s="4">
        <v>401760</v>
      </c>
      <c r="K103" t="s">
        <v>629</v>
      </c>
      <c r="L103" s="2" t="s">
        <v>551</v>
      </c>
      <c r="M103" s="2" t="s">
        <v>630</v>
      </c>
    </row>
    <row r="104" spans="1:13" ht="75">
      <c r="A104">
        <v>1</v>
      </c>
      <c r="B104" s="2" t="s">
        <v>369</v>
      </c>
      <c r="C104" s="2" t="s">
        <v>370</v>
      </c>
      <c r="D104" s="2" t="s">
        <v>371</v>
      </c>
      <c r="E104" s="2" t="s">
        <v>372</v>
      </c>
      <c r="F104" s="2"/>
      <c r="G104" s="2" t="s">
        <v>356</v>
      </c>
      <c r="H104" s="4">
        <v>1315000</v>
      </c>
      <c r="I104" s="4"/>
      <c r="J104" s="4">
        <v>2630000</v>
      </c>
      <c r="K104" t="s">
        <v>631</v>
      </c>
      <c r="L104" s="2" t="s">
        <v>551</v>
      </c>
      <c r="M104" s="2" t="s">
        <v>635</v>
      </c>
    </row>
    <row r="105" spans="1:13" ht="45">
      <c r="A105">
        <v>1</v>
      </c>
      <c r="B105" s="2" t="s">
        <v>373</v>
      </c>
      <c r="C105" s="2" t="s">
        <v>374</v>
      </c>
      <c r="D105" s="2" t="s">
        <v>375</v>
      </c>
      <c r="E105" s="2" t="s">
        <v>355</v>
      </c>
      <c r="F105" s="2"/>
      <c r="G105" s="2" t="s">
        <v>356</v>
      </c>
      <c r="H105" s="4">
        <v>55000</v>
      </c>
      <c r="I105" s="4"/>
      <c r="J105" s="4">
        <v>110000</v>
      </c>
      <c r="K105" t="s">
        <v>629</v>
      </c>
      <c r="L105" s="2" t="s">
        <v>551</v>
      </c>
      <c r="M105" s="2" t="s">
        <v>630</v>
      </c>
    </row>
    <row r="106" spans="1:13" ht="105">
      <c r="A106">
        <v>1</v>
      </c>
      <c r="B106" s="2" t="s">
        <v>376</v>
      </c>
      <c r="C106" s="2" t="s">
        <v>377</v>
      </c>
      <c r="D106" s="2" t="s">
        <v>378</v>
      </c>
      <c r="E106" s="2" t="s">
        <v>379</v>
      </c>
      <c r="F106" s="2"/>
      <c r="G106" s="2" t="s">
        <v>356</v>
      </c>
      <c r="H106" s="4">
        <v>75000</v>
      </c>
      <c r="I106" s="4"/>
      <c r="J106" s="4">
        <v>175000</v>
      </c>
      <c r="K106" t="s">
        <v>637</v>
      </c>
      <c r="L106" s="2" t="s">
        <v>550</v>
      </c>
      <c r="M106" s="2" t="s">
        <v>638</v>
      </c>
    </row>
    <row r="107" spans="1:13" ht="60">
      <c r="A107">
        <v>1</v>
      </c>
      <c r="B107" s="2" t="s">
        <v>380</v>
      </c>
      <c r="C107" s="2" t="s">
        <v>381</v>
      </c>
      <c r="D107" s="2" t="s">
        <v>382</v>
      </c>
      <c r="E107" s="2" t="s">
        <v>383</v>
      </c>
      <c r="F107" s="2"/>
      <c r="G107" s="2" t="s">
        <v>384</v>
      </c>
      <c r="H107" s="4">
        <v>180000</v>
      </c>
      <c r="I107" s="4"/>
      <c r="J107" s="4">
        <v>400150</v>
      </c>
      <c r="K107" t="s">
        <v>639</v>
      </c>
      <c r="L107" s="2" t="s">
        <v>550</v>
      </c>
      <c r="M107" s="2" t="s">
        <v>640</v>
      </c>
    </row>
    <row r="108" spans="1:13" ht="75">
      <c r="A108">
        <v>1</v>
      </c>
      <c r="B108" s="2" t="s">
        <v>385</v>
      </c>
      <c r="C108" s="2" t="s">
        <v>386</v>
      </c>
      <c r="D108" s="2" t="s">
        <v>387</v>
      </c>
      <c r="E108" s="2" t="s">
        <v>388</v>
      </c>
      <c r="F108" s="2"/>
      <c r="G108" s="2" t="s">
        <v>384</v>
      </c>
      <c r="H108" s="4">
        <v>62700</v>
      </c>
      <c r="I108" s="4"/>
      <c r="J108" s="4">
        <v>125400</v>
      </c>
      <c r="K108" t="s">
        <v>641</v>
      </c>
      <c r="L108" s="2" t="s">
        <v>551</v>
      </c>
      <c r="M108" s="2" t="s">
        <v>642</v>
      </c>
    </row>
    <row r="109" spans="1:13" ht="90">
      <c r="A109">
        <v>1</v>
      </c>
      <c r="B109" s="2" t="s">
        <v>389</v>
      </c>
      <c r="C109" s="2" t="s">
        <v>390</v>
      </c>
      <c r="D109" s="2" t="s">
        <v>391</v>
      </c>
      <c r="E109" s="2" t="s">
        <v>392</v>
      </c>
      <c r="F109" s="2"/>
      <c r="G109" s="2" t="s">
        <v>384</v>
      </c>
      <c r="H109" s="4">
        <v>1100000</v>
      </c>
      <c r="I109" s="4"/>
      <c r="J109" s="4">
        <v>2408000</v>
      </c>
      <c r="K109" t="s">
        <v>643</v>
      </c>
      <c r="L109" s="2" t="s">
        <v>551</v>
      </c>
      <c r="M109" s="2" t="s">
        <v>644</v>
      </c>
    </row>
    <row r="110" spans="1:13" ht="105">
      <c r="A110">
        <v>1</v>
      </c>
      <c r="B110" s="2" t="s">
        <v>393</v>
      </c>
      <c r="C110" s="2" t="s">
        <v>394</v>
      </c>
      <c r="D110" s="2" t="s">
        <v>395</v>
      </c>
      <c r="E110" s="2" t="s">
        <v>396</v>
      </c>
      <c r="F110" s="2"/>
      <c r="G110" s="2" t="s">
        <v>384</v>
      </c>
      <c r="H110" s="4">
        <v>1000000</v>
      </c>
      <c r="I110" s="4"/>
      <c r="J110" s="4">
        <v>4964500</v>
      </c>
      <c r="K110" t="s">
        <v>643</v>
      </c>
      <c r="L110" s="2" t="s">
        <v>551</v>
      </c>
      <c r="M110" s="2" t="s">
        <v>644</v>
      </c>
    </row>
    <row r="111" spans="1:13" ht="135">
      <c r="A111">
        <v>1</v>
      </c>
      <c r="B111" s="2" t="s">
        <v>397</v>
      </c>
      <c r="C111" s="2" t="s">
        <v>398</v>
      </c>
      <c r="D111" s="2" t="s">
        <v>399</v>
      </c>
      <c r="E111" s="2" t="s">
        <v>400</v>
      </c>
      <c r="F111" s="2"/>
      <c r="G111" s="2" t="s">
        <v>384</v>
      </c>
      <c r="H111" s="4">
        <v>500000</v>
      </c>
      <c r="I111" s="4"/>
      <c r="J111" s="4">
        <v>1000000</v>
      </c>
      <c r="K111" t="s">
        <v>645</v>
      </c>
      <c r="L111" s="2" t="s">
        <v>551</v>
      </c>
      <c r="M111" s="2" t="s">
        <v>646</v>
      </c>
    </row>
    <row r="112" spans="1:13" ht="60">
      <c r="A112">
        <v>1</v>
      </c>
      <c r="B112" s="2" t="s">
        <v>401</v>
      </c>
      <c r="C112" s="2" t="s">
        <v>402</v>
      </c>
      <c r="D112" s="2" t="s">
        <v>403</v>
      </c>
      <c r="E112" s="2" t="s">
        <v>404</v>
      </c>
      <c r="F112" s="2"/>
      <c r="G112" s="2" t="s">
        <v>384</v>
      </c>
      <c r="H112" s="4">
        <v>263452</v>
      </c>
      <c r="I112" s="4"/>
      <c r="J112" s="4">
        <v>908452</v>
      </c>
      <c r="K112" t="s">
        <v>647</v>
      </c>
      <c r="L112" s="2" t="s">
        <v>550</v>
      </c>
      <c r="M112" s="2" t="s">
        <v>648</v>
      </c>
    </row>
    <row r="113" spans="1:13" ht="45">
      <c r="A113">
        <v>1</v>
      </c>
      <c r="B113" s="2" t="s">
        <v>405</v>
      </c>
      <c r="C113" s="2" t="s">
        <v>406</v>
      </c>
      <c r="D113" s="2" t="s">
        <v>407</v>
      </c>
      <c r="E113" s="2" t="s">
        <v>408</v>
      </c>
      <c r="F113" s="2"/>
      <c r="G113" s="2" t="s">
        <v>384</v>
      </c>
      <c r="H113" s="4">
        <v>108000</v>
      </c>
      <c r="I113" s="4"/>
      <c r="J113" s="4">
        <v>216000</v>
      </c>
      <c r="K113" t="s">
        <v>641</v>
      </c>
      <c r="L113" s="2" t="s">
        <v>551</v>
      </c>
      <c r="M113" s="2" t="s">
        <v>642</v>
      </c>
    </row>
    <row r="114" spans="1:13" ht="75">
      <c r="A114">
        <v>1</v>
      </c>
      <c r="B114" s="2" t="s">
        <v>409</v>
      </c>
      <c r="C114" s="2" t="s">
        <v>410</v>
      </c>
      <c r="D114" s="2" t="s">
        <v>411</v>
      </c>
      <c r="E114" s="2" t="s">
        <v>412</v>
      </c>
      <c r="F114" s="2"/>
      <c r="G114" s="2" t="s">
        <v>384</v>
      </c>
      <c r="H114" s="4">
        <v>1500000</v>
      </c>
      <c r="I114" s="4"/>
      <c r="J114" s="4">
        <v>3000000</v>
      </c>
      <c r="K114" t="s">
        <v>639</v>
      </c>
      <c r="L114" s="2" t="s">
        <v>550</v>
      </c>
      <c r="M114" s="2" t="s">
        <v>640</v>
      </c>
    </row>
    <row r="115" spans="1:13" ht="120">
      <c r="A115">
        <v>1</v>
      </c>
      <c r="B115" s="2" t="s">
        <v>413</v>
      </c>
      <c r="C115" s="2" t="s">
        <v>414</v>
      </c>
      <c r="D115" s="2" t="s">
        <v>415</v>
      </c>
      <c r="E115" s="2" t="s">
        <v>416</v>
      </c>
      <c r="F115" s="2"/>
      <c r="G115" s="2" t="s">
        <v>384</v>
      </c>
      <c r="H115" s="4">
        <v>1500000</v>
      </c>
      <c r="I115" s="4"/>
      <c r="J115" s="4">
        <v>3020358</v>
      </c>
      <c r="K115" t="s">
        <v>649</v>
      </c>
      <c r="L115" s="2" t="s">
        <v>553</v>
      </c>
      <c r="M115" s="2" t="s">
        <v>650</v>
      </c>
    </row>
    <row r="116" spans="1:13" ht="90">
      <c r="A116">
        <v>1</v>
      </c>
      <c r="B116" s="2" t="s">
        <v>417</v>
      </c>
      <c r="C116" s="2" t="s">
        <v>418</v>
      </c>
      <c r="D116" s="2" t="s">
        <v>419</v>
      </c>
      <c r="E116" s="2" t="s">
        <v>420</v>
      </c>
      <c r="F116" s="2"/>
      <c r="G116" s="2" t="s">
        <v>384</v>
      </c>
      <c r="H116" s="4">
        <v>20000</v>
      </c>
      <c r="I116" s="4"/>
      <c r="J116" s="4">
        <v>22210</v>
      </c>
      <c r="K116" t="s">
        <v>651</v>
      </c>
      <c r="L116" s="2" t="s">
        <v>553</v>
      </c>
      <c r="M116" s="2" t="s">
        <v>652</v>
      </c>
    </row>
    <row r="117" spans="1:13" ht="60">
      <c r="A117">
        <v>1</v>
      </c>
      <c r="B117" s="2" t="s">
        <v>421</v>
      </c>
      <c r="C117" s="2" t="s">
        <v>422</v>
      </c>
      <c r="D117" s="2" t="s">
        <v>423</v>
      </c>
      <c r="E117" s="2" t="s">
        <v>424</v>
      </c>
      <c r="F117" s="2"/>
      <c r="G117" s="2" t="s">
        <v>384</v>
      </c>
      <c r="H117" s="4">
        <v>269000</v>
      </c>
      <c r="I117" s="4"/>
      <c r="J117" s="4">
        <v>299000</v>
      </c>
      <c r="K117" t="s">
        <v>653</v>
      </c>
      <c r="L117" s="2" t="s">
        <v>550</v>
      </c>
      <c r="M117" s="2" t="s">
        <v>654</v>
      </c>
    </row>
    <row r="118" spans="1:13" ht="105">
      <c r="A118">
        <v>1</v>
      </c>
      <c r="B118" s="2" t="s">
        <v>425</v>
      </c>
      <c r="C118" s="2" t="s">
        <v>426</v>
      </c>
      <c r="D118" s="2" t="s">
        <v>427</v>
      </c>
      <c r="E118" s="2" t="s">
        <v>428</v>
      </c>
      <c r="F118" s="2"/>
      <c r="G118" s="2" t="s">
        <v>384</v>
      </c>
      <c r="H118" s="4">
        <v>1681000</v>
      </c>
      <c r="I118" s="4"/>
      <c r="J118" s="4">
        <v>5010175</v>
      </c>
      <c r="K118" t="s">
        <v>651</v>
      </c>
      <c r="L118" s="2" t="s">
        <v>553</v>
      </c>
      <c r="M118" s="2" t="s">
        <v>652</v>
      </c>
    </row>
    <row r="119" spans="1:13" ht="45">
      <c r="A119">
        <v>1</v>
      </c>
      <c r="B119" s="2" t="s">
        <v>429</v>
      </c>
      <c r="C119" s="2" t="s">
        <v>430</v>
      </c>
      <c r="D119" s="2" t="s">
        <v>431</v>
      </c>
      <c r="E119" s="2" t="s">
        <v>432</v>
      </c>
      <c r="F119" s="2"/>
      <c r="G119" s="2" t="s">
        <v>384</v>
      </c>
      <c r="H119" s="4">
        <v>878500</v>
      </c>
      <c r="I119" s="4"/>
      <c r="J119" s="4">
        <v>1757000</v>
      </c>
      <c r="K119" t="s">
        <v>647</v>
      </c>
      <c r="L119" s="2" t="s">
        <v>550</v>
      </c>
      <c r="M119" s="2" t="s">
        <v>648</v>
      </c>
    </row>
    <row r="120" spans="1:13" ht="90">
      <c r="A120">
        <v>1</v>
      </c>
      <c r="B120" s="2" t="s">
        <v>433</v>
      </c>
      <c r="C120" s="2" t="s">
        <v>434</v>
      </c>
      <c r="D120" s="2" t="s">
        <v>435</v>
      </c>
      <c r="E120" s="2" t="s">
        <v>436</v>
      </c>
      <c r="F120" s="2"/>
      <c r="G120" s="2" t="s">
        <v>384</v>
      </c>
      <c r="H120" s="4">
        <v>2845377</v>
      </c>
      <c r="I120" s="4"/>
      <c r="J120" s="4">
        <v>8576000</v>
      </c>
      <c r="K120" t="s">
        <v>655</v>
      </c>
      <c r="L120" s="2" t="s">
        <v>550</v>
      </c>
      <c r="M120" s="2" t="s">
        <v>656</v>
      </c>
    </row>
    <row r="121" spans="1:13" ht="105">
      <c r="A121">
        <v>1</v>
      </c>
      <c r="B121" s="2" t="s">
        <v>437</v>
      </c>
      <c r="C121" s="2" t="s">
        <v>438</v>
      </c>
      <c r="D121" s="2" t="s">
        <v>439</v>
      </c>
      <c r="E121" s="2" t="s">
        <v>440</v>
      </c>
      <c r="F121" s="2"/>
      <c r="G121" s="2" t="s">
        <v>384</v>
      </c>
      <c r="H121" s="4">
        <v>10000000</v>
      </c>
      <c r="I121" s="4"/>
      <c r="J121" s="4">
        <v>15962000</v>
      </c>
      <c r="K121" t="s">
        <v>657</v>
      </c>
      <c r="L121" s="2" t="s">
        <v>553</v>
      </c>
      <c r="M121" s="2" t="s">
        <v>658</v>
      </c>
    </row>
    <row r="122" spans="1:13" ht="75">
      <c r="A122">
        <v>1</v>
      </c>
      <c r="B122" s="2" t="s">
        <v>441</v>
      </c>
      <c r="C122" s="2" t="s">
        <v>442</v>
      </c>
      <c r="D122" s="2" t="s">
        <v>443</v>
      </c>
      <c r="E122" s="2" t="s">
        <v>444</v>
      </c>
      <c r="F122" s="2"/>
      <c r="G122" s="2" t="s">
        <v>384</v>
      </c>
      <c r="H122" s="4">
        <v>614900</v>
      </c>
      <c r="I122" s="4"/>
      <c r="J122" s="4">
        <v>1229976</v>
      </c>
      <c r="K122" t="s">
        <v>651</v>
      </c>
      <c r="L122" s="2" t="s">
        <v>553</v>
      </c>
      <c r="M122" s="2" t="s">
        <v>652</v>
      </c>
    </row>
    <row r="123" spans="1:13" ht="135">
      <c r="A123">
        <v>1</v>
      </c>
      <c r="B123" s="2" t="s">
        <v>445</v>
      </c>
      <c r="C123" s="2" t="s">
        <v>446</v>
      </c>
      <c r="D123" s="2" t="s">
        <v>447</v>
      </c>
      <c r="E123" s="2" t="s">
        <v>448</v>
      </c>
      <c r="F123" s="2"/>
      <c r="G123" s="2" t="s">
        <v>384</v>
      </c>
      <c r="H123" s="4">
        <v>100000</v>
      </c>
      <c r="I123" s="4"/>
      <c r="J123" s="4">
        <v>500000</v>
      </c>
      <c r="K123" t="s">
        <v>659</v>
      </c>
      <c r="L123" s="2" t="s">
        <v>550</v>
      </c>
      <c r="M123" s="2" t="s">
        <v>660</v>
      </c>
    </row>
    <row r="124" spans="1:13" ht="45">
      <c r="A124">
        <v>1</v>
      </c>
      <c r="B124" s="2" t="s">
        <v>449</v>
      </c>
      <c r="C124" s="2" t="s">
        <v>450</v>
      </c>
      <c r="D124" s="2" t="s">
        <v>451</v>
      </c>
      <c r="E124" s="2" t="s">
        <v>452</v>
      </c>
      <c r="F124" s="2"/>
      <c r="G124" s="2" t="s">
        <v>384</v>
      </c>
      <c r="H124" s="4">
        <v>99300</v>
      </c>
      <c r="I124" s="4"/>
      <c r="J124" s="4">
        <v>198600</v>
      </c>
      <c r="K124" t="s">
        <v>651</v>
      </c>
      <c r="L124" s="2" t="s">
        <v>553</v>
      </c>
      <c r="M124" s="2" t="s">
        <v>652</v>
      </c>
    </row>
    <row r="125" spans="1:13" ht="45">
      <c r="A125">
        <v>1</v>
      </c>
      <c r="B125" s="2" t="s">
        <v>453</v>
      </c>
      <c r="C125" s="2" t="s">
        <v>454</v>
      </c>
      <c r="D125" s="2" t="s">
        <v>455</v>
      </c>
      <c r="E125" s="2" t="s">
        <v>456</v>
      </c>
      <c r="F125" s="2"/>
      <c r="G125" s="2" t="s">
        <v>384</v>
      </c>
      <c r="H125" s="4">
        <v>5000000</v>
      </c>
      <c r="I125" s="4"/>
      <c r="J125" s="4">
        <v>12750001</v>
      </c>
      <c r="K125" t="s">
        <v>639</v>
      </c>
      <c r="L125" s="2" t="s">
        <v>550</v>
      </c>
      <c r="M125" s="2" t="s">
        <v>640</v>
      </c>
    </row>
    <row r="126" spans="1:13" ht="90">
      <c r="A126">
        <v>1</v>
      </c>
      <c r="B126" s="2" t="s">
        <v>453</v>
      </c>
      <c r="C126" s="2" t="s">
        <v>457</v>
      </c>
      <c r="D126" s="2" t="s">
        <v>458</v>
      </c>
      <c r="E126" s="2" t="s">
        <v>456</v>
      </c>
      <c r="F126" s="2"/>
      <c r="G126" s="2" t="s">
        <v>384</v>
      </c>
      <c r="H126" s="4">
        <v>360500</v>
      </c>
      <c r="I126" s="4"/>
      <c r="J126" s="4">
        <v>721000</v>
      </c>
      <c r="K126" t="s">
        <v>639</v>
      </c>
      <c r="L126" s="2" t="s">
        <v>550</v>
      </c>
      <c r="M126" s="2" t="s">
        <v>640</v>
      </c>
    </row>
    <row r="127" spans="1:13" ht="75">
      <c r="A127">
        <v>1</v>
      </c>
      <c r="B127" s="2" t="s">
        <v>459</v>
      </c>
      <c r="C127" s="2" t="s">
        <v>460</v>
      </c>
      <c r="D127" s="2" t="s">
        <v>461</v>
      </c>
      <c r="E127" s="2" t="s">
        <v>462</v>
      </c>
      <c r="F127" s="2"/>
      <c r="G127" s="2" t="s">
        <v>384</v>
      </c>
      <c r="H127" s="4">
        <v>1967500</v>
      </c>
      <c r="I127" s="4"/>
      <c r="J127" s="4">
        <v>3980000</v>
      </c>
      <c r="K127" t="s">
        <v>657</v>
      </c>
      <c r="L127" s="2" t="s">
        <v>553</v>
      </c>
      <c r="M127" s="2" t="s">
        <v>658</v>
      </c>
    </row>
    <row r="128" spans="1:13" ht="75">
      <c r="A128">
        <v>1</v>
      </c>
      <c r="B128" s="2" t="s">
        <v>463</v>
      </c>
      <c r="C128" s="2" t="s">
        <v>464</v>
      </c>
      <c r="D128" s="2" t="s">
        <v>465</v>
      </c>
      <c r="E128" s="2" t="s">
        <v>466</v>
      </c>
      <c r="F128" s="2"/>
      <c r="G128" s="2" t="s">
        <v>384</v>
      </c>
      <c r="H128" s="4">
        <v>4400000</v>
      </c>
      <c r="I128" s="4"/>
      <c r="J128" s="4">
        <v>12503500</v>
      </c>
      <c r="K128" t="s">
        <v>661</v>
      </c>
      <c r="L128" s="2" t="s">
        <v>549</v>
      </c>
      <c r="M128" s="2" t="s">
        <v>662</v>
      </c>
    </row>
    <row r="129" spans="1:13" ht="90">
      <c r="A129">
        <v>1</v>
      </c>
      <c r="B129" s="2" t="s">
        <v>467</v>
      </c>
      <c r="C129" s="2" t="s">
        <v>468</v>
      </c>
      <c r="D129" s="2" t="s">
        <v>469</v>
      </c>
      <c r="E129" s="2" t="s">
        <v>470</v>
      </c>
      <c r="F129" s="2"/>
      <c r="G129" s="2" t="s">
        <v>384</v>
      </c>
      <c r="H129" s="4">
        <v>1250000</v>
      </c>
      <c r="I129" s="4"/>
      <c r="J129" s="4">
        <v>2500000</v>
      </c>
      <c r="K129" t="s">
        <v>641</v>
      </c>
      <c r="L129" s="2" t="s">
        <v>551</v>
      </c>
      <c r="M129" s="2" t="s">
        <v>642</v>
      </c>
    </row>
    <row r="130" spans="1:13" ht="120">
      <c r="A130">
        <v>1</v>
      </c>
      <c r="B130" s="2" t="s">
        <v>471</v>
      </c>
      <c r="C130" s="2" t="s">
        <v>472</v>
      </c>
      <c r="D130" s="2" t="s">
        <v>473</v>
      </c>
      <c r="E130" s="2" t="s">
        <v>474</v>
      </c>
      <c r="F130" s="2"/>
      <c r="G130" s="2" t="s">
        <v>384</v>
      </c>
      <c r="H130" s="4">
        <v>534177</v>
      </c>
      <c r="I130" s="4"/>
      <c r="J130" s="4">
        <v>1068354</v>
      </c>
      <c r="K130" t="s">
        <v>661</v>
      </c>
      <c r="L130" s="2" t="s">
        <v>549</v>
      </c>
      <c r="M130" s="2" t="s">
        <v>662</v>
      </c>
    </row>
    <row r="131" spans="1:13" ht="60">
      <c r="A131">
        <v>1</v>
      </c>
      <c r="B131" s="2" t="s">
        <v>475</v>
      </c>
      <c r="C131" s="2" t="s">
        <v>476</v>
      </c>
      <c r="D131" s="2" t="s">
        <v>477</v>
      </c>
      <c r="E131" s="2" t="s">
        <v>478</v>
      </c>
      <c r="F131" s="2"/>
      <c r="G131" s="2" t="s">
        <v>384</v>
      </c>
      <c r="H131" s="4">
        <v>3000000</v>
      </c>
      <c r="I131" s="4"/>
      <c r="J131" s="4">
        <v>6000000</v>
      </c>
      <c r="K131" t="s">
        <v>663</v>
      </c>
      <c r="L131" s="2" t="s">
        <v>551</v>
      </c>
      <c r="M131" s="2" t="s">
        <v>664</v>
      </c>
    </row>
    <row r="132" spans="1:13" ht="60">
      <c r="A132">
        <v>1</v>
      </c>
      <c r="B132" s="2" t="s">
        <v>479</v>
      </c>
      <c r="C132" s="2" t="s">
        <v>480</v>
      </c>
      <c r="D132" s="2" t="s">
        <v>481</v>
      </c>
      <c r="E132" s="2" t="s">
        <v>482</v>
      </c>
      <c r="F132" s="2"/>
      <c r="G132" s="2" t="s">
        <v>483</v>
      </c>
      <c r="H132" s="4">
        <v>3550000</v>
      </c>
      <c r="I132" s="4"/>
      <c r="J132" s="4">
        <v>7100000</v>
      </c>
      <c r="K132" t="s">
        <v>665</v>
      </c>
      <c r="L132" s="2" t="s">
        <v>551</v>
      </c>
      <c r="M132" s="2" t="s">
        <v>666</v>
      </c>
    </row>
    <row r="133" spans="1:13" ht="60">
      <c r="A133">
        <v>1</v>
      </c>
      <c r="B133" s="2" t="s">
        <v>484</v>
      </c>
      <c r="C133" s="2" t="s">
        <v>485</v>
      </c>
      <c r="D133" s="2" t="s">
        <v>486</v>
      </c>
      <c r="E133" s="2" t="s">
        <v>487</v>
      </c>
      <c r="F133" s="2"/>
      <c r="G133" s="2" t="s">
        <v>483</v>
      </c>
      <c r="H133" s="4">
        <v>5115645</v>
      </c>
      <c r="I133" s="4"/>
      <c r="J133" s="4">
        <v>6820860</v>
      </c>
      <c r="K133" t="s">
        <v>667</v>
      </c>
      <c r="L133" s="2" t="s">
        <v>551</v>
      </c>
      <c r="M133" s="2" t="s">
        <v>668</v>
      </c>
    </row>
    <row r="134" spans="1:13" ht="45">
      <c r="A134">
        <v>1</v>
      </c>
      <c r="B134" s="2" t="s">
        <v>488</v>
      </c>
      <c r="C134" s="2" t="s">
        <v>489</v>
      </c>
      <c r="D134" s="2" t="s">
        <v>490</v>
      </c>
      <c r="E134" s="2" t="s">
        <v>491</v>
      </c>
      <c r="F134" s="2"/>
      <c r="G134" s="2" t="s">
        <v>483</v>
      </c>
      <c r="H134" s="4">
        <v>320000</v>
      </c>
      <c r="I134" s="4"/>
      <c r="J134" s="4">
        <v>640000</v>
      </c>
      <c r="K134" t="s">
        <v>669</v>
      </c>
      <c r="L134" s="2" t="s">
        <v>551</v>
      </c>
      <c r="M134" s="2" t="s">
        <v>670</v>
      </c>
    </row>
    <row r="135" spans="1:13" ht="45">
      <c r="A135">
        <v>1</v>
      </c>
      <c r="B135" s="2" t="s">
        <v>492</v>
      </c>
      <c r="C135" s="2" t="s">
        <v>493</v>
      </c>
      <c r="D135" s="2" t="s">
        <v>494</v>
      </c>
      <c r="E135" s="2" t="s">
        <v>495</v>
      </c>
      <c r="F135" s="2"/>
      <c r="G135" s="2" t="s">
        <v>483</v>
      </c>
      <c r="H135" s="4">
        <v>4513500</v>
      </c>
      <c r="I135" s="4"/>
      <c r="J135" s="4">
        <v>9027000</v>
      </c>
      <c r="K135" t="s">
        <v>671</v>
      </c>
      <c r="L135" s="2" t="s">
        <v>551</v>
      </c>
      <c r="M135" s="2" t="s">
        <v>672</v>
      </c>
    </row>
    <row r="136" spans="1:13" ht="60">
      <c r="A136">
        <v>1</v>
      </c>
      <c r="B136" s="2" t="s">
        <v>496</v>
      </c>
      <c r="C136" s="2" t="s">
        <v>497</v>
      </c>
      <c r="D136" s="2" t="s">
        <v>498</v>
      </c>
      <c r="E136" s="2" t="s">
        <v>491</v>
      </c>
      <c r="F136" s="2"/>
      <c r="G136" s="2" t="s">
        <v>483</v>
      </c>
      <c r="H136" s="4">
        <v>1477393</v>
      </c>
      <c r="I136" s="4"/>
      <c r="J136" s="4">
        <v>2954787</v>
      </c>
      <c r="K136" t="s">
        <v>669</v>
      </c>
      <c r="L136" s="2" t="s">
        <v>551</v>
      </c>
      <c r="M136" s="2" t="s">
        <v>670</v>
      </c>
    </row>
    <row r="137" spans="1:13" ht="45">
      <c r="A137">
        <v>1</v>
      </c>
      <c r="B137" s="2" t="s">
        <v>499</v>
      </c>
      <c r="C137" s="2" t="s">
        <v>500</v>
      </c>
      <c r="D137" s="2" t="s">
        <v>501</v>
      </c>
      <c r="E137" s="2" t="s">
        <v>502</v>
      </c>
      <c r="F137" s="2"/>
      <c r="G137" s="2" t="s">
        <v>483</v>
      </c>
      <c r="H137" s="4">
        <v>10000000</v>
      </c>
      <c r="I137" s="4"/>
      <c r="J137" s="4">
        <v>23999758</v>
      </c>
      <c r="K137" t="s">
        <v>667</v>
      </c>
      <c r="L137" s="2" t="s">
        <v>551</v>
      </c>
      <c r="M137" s="2" t="s">
        <v>668</v>
      </c>
    </row>
    <row r="138" spans="1:13" ht="45">
      <c r="A138">
        <v>1</v>
      </c>
      <c r="B138" s="2" t="s">
        <v>503</v>
      </c>
      <c r="C138" s="2" t="s">
        <v>504</v>
      </c>
      <c r="D138" s="2" t="s">
        <v>505</v>
      </c>
      <c r="E138" s="2" t="s">
        <v>506</v>
      </c>
      <c r="F138" s="2"/>
      <c r="G138" s="2" t="s">
        <v>483</v>
      </c>
      <c r="H138" s="4">
        <v>2500000</v>
      </c>
      <c r="I138" s="4"/>
      <c r="J138" s="4">
        <v>5000000</v>
      </c>
      <c r="K138" t="s">
        <v>665</v>
      </c>
      <c r="L138" s="2" t="s">
        <v>551</v>
      </c>
      <c r="M138" s="2" t="s">
        <v>666</v>
      </c>
    </row>
    <row r="139" spans="1:13" ht="105">
      <c r="A139">
        <v>1</v>
      </c>
      <c r="B139" s="2" t="s">
        <v>507</v>
      </c>
      <c r="C139" s="2" t="s">
        <v>508</v>
      </c>
      <c r="D139" s="2" t="s">
        <v>509</v>
      </c>
      <c r="E139" s="2" t="s">
        <v>510</v>
      </c>
      <c r="F139" s="2"/>
      <c r="G139" s="2" t="s">
        <v>483</v>
      </c>
      <c r="H139" s="4">
        <v>20000</v>
      </c>
      <c r="I139" s="4"/>
      <c r="J139" s="4">
        <v>30000</v>
      </c>
      <c r="K139" t="s">
        <v>671</v>
      </c>
      <c r="L139" s="2" t="s">
        <v>551</v>
      </c>
      <c r="M139" s="2" t="s">
        <v>672</v>
      </c>
    </row>
    <row r="140" spans="1:13" ht="75">
      <c r="A140">
        <v>1</v>
      </c>
      <c r="B140" s="2" t="s">
        <v>511</v>
      </c>
      <c r="C140" s="2" t="s">
        <v>512</v>
      </c>
      <c r="D140" s="2" t="s">
        <v>513</v>
      </c>
      <c r="E140" s="2" t="s">
        <v>514</v>
      </c>
      <c r="F140" s="2"/>
      <c r="G140" s="2" t="s">
        <v>483</v>
      </c>
      <c r="H140" s="4">
        <v>764000</v>
      </c>
      <c r="I140" s="4"/>
      <c r="J140" s="4">
        <v>1528000</v>
      </c>
      <c r="K140" t="s">
        <v>671</v>
      </c>
      <c r="L140" s="2" t="s">
        <v>551</v>
      </c>
      <c r="M140" s="2" t="s">
        <v>672</v>
      </c>
    </row>
    <row r="141" spans="1:13" ht="90">
      <c r="A141">
        <v>1</v>
      </c>
      <c r="B141" s="2" t="s">
        <v>511</v>
      </c>
      <c r="C141" s="2" t="s">
        <v>515</v>
      </c>
      <c r="D141" s="2" t="s">
        <v>516</v>
      </c>
      <c r="E141" s="2" t="s">
        <v>514</v>
      </c>
      <c r="F141" s="2"/>
      <c r="G141" s="2" t="s">
        <v>483</v>
      </c>
      <c r="H141" s="4">
        <v>420000</v>
      </c>
      <c r="I141" s="4"/>
      <c r="J141" s="4">
        <v>840000</v>
      </c>
      <c r="K141" t="s">
        <v>671</v>
      </c>
      <c r="L141" s="2" t="s">
        <v>551</v>
      </c>
      <c r="M141" s="2" t="s">
        <v>672</v>
      </c>
    </row>
    <row r="142" spans="1:13" ht="60">
      <c r="A142">
        <v>1</v>
      </c>
      <c r="B142" s="2" t="s">
        <v>517</v>
      </c>
      <c r="C142" s="2" t="s">
        <v>518</v>
      </c>
      <c r="D142" s="2" t="s">
        <v>519</v>
      </c>
      <c r="E142" s="2" t="s">
        <v>520</v>
      </c>
      <c r="F142" s="2"/>
      <c r="G142" s="2" t="s">
        <v>483</v>
      </c>
      <c r="H142" s="4">
        <v>626564</v>
      </c>
      <c r="I142" s="4"/>
      <c r="J142" s="4">
        <v>2126564</v>
      </c>
      <c r="K142" t="s">
        <v>669</v>
      </c>
      <c r="L142" s="2" t="s">
        <v>551</v>
      </c>
      <c r="M142" s="2" t="s">
        <v>670</v>
      </c>
    </row>
    <row r="143" spans="1:13" ht="45">
      <c r="A143">
        <v>1</v>
      </c>
      <c r="B143" s="2" t="s">
        <v>521</v>
      </c>
      <c r="C143" s="2" t="s">
        <v>522</v>
      </c>
      <c r="D143" s="2" t="s">
        <v>523</v>
      </c>
      <c r="E143" s="2" t="s">
        <v>524</v>
      </c>
      <c r="F143" s="2"/>
      <c r="G143" s="2" t="s">
        <v>483</v>
      </c>
      <c r="H143" s="4">
        <v>500000</v>
      </c>
      <c r="I143" s="4"/>
      <c r="J143" s="4">
        <v>1580000</v>
      </c>
      <c r="K143" t="s">
        <v>667</v>
      </c>
      <c r="L143" s="2" t="s">
        <v>551</v>
      </c>
      <c r="M143" s="2" t="s">
        <v>668</v>
      </c>
    </row>
    <row r="144" spans="1:13" ht="75">
      <c r="A144">
        <v>1</v>
      </c>
      <c r="B144" s="2" t="s">
        <v>525</v>
      </c>
      <c r="C144" s="2" t="s">
        <v>526</v>
      </c>
      <c r="D144" s="2" t="s">
        <v>527</v>
      </c>
      <c r="E144" s="2" t="s">
        <v>528</v>
      </c>
      <c r="F144" s="2"/>
      <c r="G144" s="2" t="s">
        <v>483</v>
      </c>
      <c r="H144" s="4">
        <v>4710000</v>
      </c>
      <c r="I144" s="4"/>
      <c r="J144" s="4">
        <v>11785670</v>
      </c>
      <c r="K144" t="s">
        <v>673</v>
      </c>
      <c r="L144" s="2" t="s">
        <v>551</v>
      </c>
      <c r="M144" s="2" t="s">
        <v>674</v>
      </c>
    </row>
    <row r="145" spans="1:13" ht="75">
      <c r="A145">
        <v>1</v>
      </c>
      <c r="B145" s="2" t="s">
        <v>529</v>
      </c>
      <c r="C145" s="2" t="s">
        <v>530</v>
      </c>
      <c r="D145" s="2" t="s">
        <v>531</v>
      </c>
      <c r="E145" s="2" t="s">
        <v>532</v>
      </c>
      <c r="F145" s="2"/>
      <c r="G145" s="2" t="s">
        <v>483</v>
      </c>
      <c r="H145" s="4">
        <v>363317</v>
      </c>
      <c r="I145" s="4"/>
      <c r="J145" s="4">
        <v>734635</v>
      </c>
      <c r="K145" t="s">
        <v>667</v>
      </c>
      <c r="L145" s="2" t="s">
        <v>551</v>
      </c>
      <c r="M145" s="2" t="s">
        <v>668</v>
      </c>
    </row>
    <row r="146" spans="1:13" ht="60">
      <c r="A146">
        <v>1</v>
      </c>
      <c r="B146" s="2" t="s">
        <v>533</v>
      </c>
      <c r="C146" s="2" t="s">
        <v>534</v>
      </c>
      <c r="D146" s="2" t="s">
        <v>535</v>
      </c>
      <c r="E146" s="2" t="s">
        <v>536</v>
      </c>
      <c r="F146" s="2"/>
      <c r="G146" s="2" t="s">
        <v>483</v>
      </c>
      <c r="H146" s="4">
        <v>95000</v>
      </c>
      <c r="I146" s="4"/>
      <c r="J146" s="4">
        <v>556900</v>
      </c>
      <c r="K146" t="s">
        <v>665</v>
      </c>
      <c r="L146" s="2" t="s">
        <v>551</v>
      </c>
      <c r="M146" s="2" t="s">
        <v>666</v>
      </c>
    </row>
    <row r="147" spans="1:13" ht="75">
      <c r="A147">
        <v>1</v>
      </c>
      <c r="B147" s="2" t="s">
        <v>537</v>
      </c>
      <c r="C147" s="2" t="s">
        <v>538</v>
      </c>
      <c r="D147" s="2" t="s">
        <v>539</v>
      </c>
      <c r="E147" s="2" t="s">
        <v>491</v>
      </c>
      <c r="F147" s="2"/>
      <c r="G147" s="2" t="s">
        <v>483</v>
      </c>
      <c r="H147" s="4">
        <v>1532119</v>
      </c>
      <c r="I147" s="4"/>
      <c r="J147" s="4">
        <v>3064237</v>
      </c>
      <c r="K147" t="s">
        <v>669</v>
      </c>
      <c r="L147" s="2" t="s">
        <v>551</v>
      </c>
      <c r="M147" s="2" t="s">
        <v>670</v>
      </c>
    </row>
    <row r="148" spans="1:13" ht="45">
      <c r="A148">
        <v>1</v>
      </c>
      <c r="B148" s="2" t="s">
        <v>540</v>
      </c>
      <c r="C148" s="2" t="s">
        <v>541</v>
      </c>
      <c r="D148" s="2" t="s">
        <v>542</v>
      </c>
      <c r="E148" s="2" t="s">
        <v>536</v>
      </c>
      <c r="F148" s="2"/>
      <c r="G148" s="2" t="s">
        <v>483</v>
      </c>
      <c r="H148" s="4">
        <v>200000</v>
      </c>
      <c r="I148" s="4"/>
      <c r="J148" s="4">
        <v>412000</v>
      </c>
      <c r="K148" t="s">
        <v>665</v>
      </c>
      <c r="L148" s="2" t="s">
        <v>551</v>
      </c>
      <c r="M148" s="2" t="s">
        <v>666</v>
      </c>
    </row>
  </sheetData>
  <autoFilter ref="A12:M148">
    <filterColumn colId="5"/>
    <filterColumn colId="6"/>
    <filterColumn colId="8"/>
  </autoFilter>
  <hyperlinks>
    <hyperlink ref="B4" r:id="rId1"/>
    <hyperlink ref="A2"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temp</cp:lastModifiedBy>
  <dcterms:created xsi:type="dcterms:W3CDTF">2021-10-20T21:49:10Z</dcterms:created>
  <dcterms:modified xsi:type="dcterms:W3CDTF">2021-10-22T22:17:09Z</dcterms:modified>
</cp:coreProperties>
</file>