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1475" windowHeight="12345"/>
  </bookViews>
  <sheets>
    <sheet name="Sheet1" sheetId="1" r:id="rId1"/>
    <sheet name="Sheet2" sheetId="2" r:id="rId2"/>
    <sheet name="Sheet3" sheetId="3" r:id="rId3"/>
  </sheets>
  <definedNames>
    <definedName name="_xlnm._FilterDatabase" localSheetId="0" hidden="1">Sheet1!$B$13:$M$179</definedName>
  </definedNames>
  <calcPr calcId="125725"/>
</workbook>
</file>

<file path=xl/calcChain.xml><?xml version="1.0" encoding="utf-8"?>
<calcChain xmlns="http://schemas.openxmlformats.org/spreadsheetml/2006/main">
  <c r="F12" i="1"/>
  <c r="F10"/>
  <c r="F9"/>
  <c r="F8"/>
  <c r="F7"/>
  <c r="F6"/>
  <c r="F5"/>
  <c r="F4"/>
  <c r="H11" l="1"/>
  <c r="H10"/>
  <c r="D11"/>
  <c r="I12"/>
  <c r="A12"/>
  <c r="A11" l="1"/>
  <c r="E12"/>
  <c r="I10" l="1"/>
  <c r="I11"/>
  <c r="J8" s="1"/>
  <c r="J10" l="1"/>
  <c r="J7"/>
  <c r="J6"/>
  <c r="J5"/>
  <c r="J9"/>
</calcChain>
</file>

<file path=xl/sharedStrings.xml><?xml version="1.0" encoding="utf-8"?>
<sst xmlns="http://schemas.openxmlformats.org/spreadsheetml/2006/main" count="1362" uniqueCount="794">
  <si>
    <t>Applicant Organisation</t>
  </si>
  <si>
    <t>Project Name</t>
  </si>
  <si>
    <t>Project Description</t>
  </si>
  <si>
    <t>Project Location</t>
  </si>
  <si>
    <t>State</t>
  </si>
  <si>
    <t>Grant Approved</t>
  </si>
  <si>
    <t>Total Project Cost</t>
  </si>
  <si>
    <t>Shire Of Meekatharra</t>
  </si>
  <si>
    <t>Development of Lloyds Plaza</t>
  </si>
  <si>
    <t>This Project will revitalise a 1950's building into a multipurpose facility to include a visitors centre, cafe, indigenous art gallery, community resource centre, library/museum, conference/training room, hairdresser and two commercial spaces that support tourism activity. It will enhance existing infrastructure and increase economic and socio-economic growth in Western Australia's Mid West region.</t>
  </si>
  <si>
    <t>Meekatharra</t>
  </si>
  <si>
    <t>WA</t>
  </si>
  <si>
    <t>Shire Of Esperance</t>
  </si>
  <si>
    <t>Esperance Tanker Jetty Replacement</t>
  </si>
  <si>
    <t>The Esperance Tanker Jetty Replacement project will provide a new and usable jetty on the Esperance Foreshore. The existing 80 year old Jetty has suffered collapses and was permanently closed in November 2015 due to safety concerns. The existing structure will be demolished and replaced with a new jetty, inclusive of fishing sections, dive platform and a wide jetty head for events. The project, in combination with the Esperance Waterfront project, will see the transformation and revitalisation of the Town's foreshore into a world class development which will provide amenity services to the population of the region, grow the economy through the attraction of tourists and provide a trigger for private sector investment.</t>
  </si>
  <si>
    <t>Esperance</t>
  </si>
  <si>
    <t>Ray Village Aged Services Inc.</t>
  </si>
  <si>
    <t>Development of the Armstrong Village Integrated Aged Care Complex</t>
  </si>
  <si>
    <t>The project will deliver new accommodation and services for the aged and frail, catalysing new economic activity during construction and in the operation of the facility The Project would deliver the region’s first integrated complex, combining 21 independent living units and a 80 bed dementia enabling aged care facility for high care residents Other features include • Premises for the location of complementary and allied health service • A Centre for Excellence for aged care service delivery using best practice principles and methods for high quality dementia and palliative car • A home base for the local Country Women’s Associatio • Improvements to community amenity</t>
  </si>
  <si>
    <t>Dunsborough</t>
  </si>
  <si>
    <t>Fraser Coast Regional Council</t>
  </si>
  <si>
    <t>Hervey Bay Airport Redevelopment</t>
  </si>
  <si>
    <t>The project will deliver both stages of a two-stage redevelopment of the Hervey Bay Airport, including the improvement of all infrastructure for the main runway and taxiways and the construction of a specialised aviation and associated supply chain industry subdivision to house growing local aviation activities which are expecting to create over 500 jobs.</t>
  </si>
  <si>
    <t>Hervey Bay</t>
  </si>
  <si>
    <t>QLD</t>
  </si>
  <si>
    <t>Coonawarra Community Club</t>
  </si>
  <si>
    <t>Project 100: Coonawarra Community Hall</t>
  </si>
  <si>
    <t>The Coonawarra Soldiers Memorial Community Hall is the undisputed heart of the vibrant South Australian township of Coonawarra located in the world-renowned Coonawarra wine region; half-way between Adelaide and Melbourne. The Project 100: Coonawarra Community Hall initiative seeks to commence an exciting upgrade of the Hall that respects the heritage of an iconic building, while enlarging its footprint and enhancing its various spaces in a more contemporary manner to realise its full potential. As a highly-valued community hub, owned/managed by the people of Coonawarra, a revitalised Hall can truly celebrate 100 years of public service in October 2019, and continue to serve the future generations with increased capacity and vigour.</t>
  </si>
  <si>
    <t>Coonawarra</t>
  </si>
  <si>
    <t>SA</t>
  </si>
  <si>
    <t>Bundaberg Regional Council</t>
  </si>
  <si>
    <t>Gin Gin Community Hub</t>
  </si>
  <si>
    <t>The proposed Gin Gin Community Hub development will enhance a cornerstone facility and provide a greater range of community and social support services to residents of Gin Gin and the surrounding district. The project extends the existing centre to incorporate the Gin Gin library; provides upgraded facilities that increase community and shared space; and consolidates Council operations/community services into a “one stop shop”. The new Hub will increase social cohesion, improve delivery of programs, and support a higher level of interaction between the many community groups and members of the public who share these resources and benefit from working together.</t>
  </si>
  <si>
    <t>Gin Gin</t>
  </si>
  <si>
    <t>Alpine Shire Council</t>
  </si>
  <si>
    <t>Great Valley Trail</t>
  </si>
  <si>
    <t>The Great Valley Trail project completes the shared trail between Bright and Harrietville. The 14 kilometre trail will link the end of the Murray to Mountains Rail Trail at Bright with Victoria’s Alpine Region, directly connecting the towns of Harrietville, Smoko, Freeburgh, Germantown and Bright. This project will stimulate the region’s economy through further investment in North East Victoria’s iconic nature based and cycle tourism. Support the health and wellbeing of local communities and visitors by providing infrastructure to enable social connectivity and active living with a low carbon footprint. Enhance the amenity of the Upper Ovens Valley by providing alternative and free access to sites of natural beauty and cultural heritage.</t>
  </si>
  <si>
    <t>Harrietville</t>
  </si>
  <si>
    <t>VIC</t>
  </si>
  <si>
    <t>Cobram Community Cinema Inc.</t>
  </si>
  <si>
    <t>Cobram Community Cinema- A Youth Driven Project</t>
  </si>
  <si>
    <t>Cobram Community Cinema will be a twin cinema with one cinema seating 94 with a stage and the other will seat sixty five, open area will double as a function / meeting room. The cinema will employ one young manager, two youth trainees and up to eight youth volunteers. Volunteers will be given training to hopefully help obtain future employment. The cinema will provide our youth with a safe meeting place, a sense of achievement and entertainment, local business and tourism will also benefit. Visitors will come to the Cobram CBD and visit shops, eateries and tourist destinations. Community partnerships have been and will be formed with schools, training facilities, community groups, tourist and business groups that will provide mutual benefit.</t>
  </si>
  <si>
    <t>Cobram</t>
  </si>
  <si>
    <t>Mildura Rural City Council</t>
  </si>
  <si>
    <t>Mildura South Regional Sporting Precinct - Stage 2</t>
  </si>
  <si>
    <t>The completion of Stage 2 of the Mildura South Regional Sporting Precinct (MSRSP) will support and complement northwest Victoria's regional recreational and sporting future, by investing in the use of integrated sports and recreational facilities. MSRSP is directly aligned with the strategic objectives, outcomes and priority actions contained in the Community and Council Plan 2017-2021. A fully completed project will increase both active and passive recreational opportunities, to improve overall community health outcomes.</t>
  </si>
  <si>
    <t>Mildura</t>
  </si>
  <si>
    <t>Maranatha House</t>
  </si>
  <si>
    <t>Maranatha House "Intergenerational Learning Centre" ID PR-40012087</t>
  </si>
  <si>
    <t>Maranatha House Aged Care Wellington NSW aims to build an age-friendly community where the quality of life of both young and old can be positively affected by mixing their care in an intergenerational setting. This innovative purpose-built facility would become a unique regional asset for NSW, including 24/7 (or reduced hrs) Childcare facility. An Intergenerational Learning Centre is a planned, intentional interaction of different aged groups, infant to elderly, in a variety of situations at a level that provides close communication, sharing of feelings and ideas and cooperative activity in meaningful tasks.</t>
  </si>
  <si>
    <t>Wellington</t>
  </si>
  <si>
    <t>NSW</t>
  </si>
  <si>
    <t>Castlemaine And Maldon Railway Preservation Society</t>
  </si>
  <si>
    <t>VGR Service Reorientation Project (SRP) - Construction Stage</t>
  </si>
  <si>
    <t>This project will upgrade the Victorian Goldfields Railway (VGR) Service operating between Maldon and Castlemaine allowing for up to three return services daily Key secure train servicing and storage infrastructure will be built at Castlemaine and the track heavily upgraded using young trainees, including Indigenous youth, to allow for faster running and additional services. This will allow visitors more time options at their destinations.</t>
  </si>
  <si>
    <t>Castlemaine</t>
  </si>
  <si>
    <t>Surf Coast Shire</t>
  </si>
  <si>
    <t>Stribling Reserve Pavilions Redevelopment Project</t>
  </si>
  <si>
    <t>The Stribling Reserve Pavilions Redevelopment Project will deliver a redevelopment of two pavilions within Stribling Reserve providing significant benefits for sporting club, school and community uses. The project will include a new netball pavilion to meet Netball Australia guidelines, an upgrade of the main pavilion to meet AFL guidelines, a new second level to the existing main pavilion with northern entry, community spaces and commercial kitchen, the inclusion of unisex amenities to promote increased use by the adjacent school and female sporting participants, and provision of new public toilets . The project will provide physical, social and mental health benefits to players, volunteers, spectators, students and the broader community.</t>
  </si>
  <si>
    <t>Lorne</t>
  </si>
  <si>
    <t>Parklands Albury Wodonga Limited</t>
  </si>
  <si>
    <t>Completing the Shelley to Tallangatta Rail Trail</t>
  </si>
  <si>
    <t>The project will restore a collapsed section of a historic trestle bridge and gravel a section of the rail trail. This will allow the 93 kilometre rail trail from Tallangatta to Shelly to be accessible to walkers, cyclists and horse riders.</t>
  </si>
  <si>
    <t>Bullioh</t>
  </si>
  <si>
    <t>Horsham Rural City Council</t>
  </si>
  <si>
    <t>Horsham Regional Livestock Exchange Infrastructure Upgrade</t>
  </si>
  <si>
    <t>The $3.03million infrastructure upgrade at the Horsham Regional Livestock Exchange (HRLE) will revitalise Victoria s fourth largest livestock exchange through the provision of fixed roofing to the 23,400m yards. The roofing upgrade will include LED lighting and solar panels and ensure that the HRLE remains a modern and competitive livestock exchange, generating over $70 million of stock sales annually. This project has significant long term benefits in terms of: weather protection for livestock, staff, agents and buyers; improved livestock quality and sales; reduced operating costs - maintenance, cleaning and lighting costs; water savings; CO emission reductions; and generation of solar power.</t>
  </si>
  <si>
    <t>Horsham</t>
  </si>
  <si>
    <t>Lismore City Council</t>
  </si>
  <si>
    <t>Lismore Regional Sports Hub Oakes and Crozier Ovals - Stage 2</t>
  </si>
  <si>
    <t>Stage 2 of the Lismore Regional Sports Hub Oakes and Crozier Ovals will see the completion of the two main structures at Oakes Oval and Crozier Oval. Specifically, construction at Oakes Oval will include a terrace level to the rear of the main grandstand, new media and broadcasting facilities, corporate boxes, internal refurbishment to the Gordon Pavilion and the construction of new amenities. Crozier Oval will see the construction of a roof-top terrace, new media and broadcasting facilities including scoring equipment, new amenities, function rooms, kiosk, pedestrian bridge link, lift, change room upgrade and construction of national grade cricket nets. Both sites will also benefit from an integrated PA system.</t>
  </si>
  <si>
    <t>Goonellabah</t>
  </si>
  <si>
    <t>Shire Of Chittering</t>
  </si>
  <si>
    <t>Shire of Chittering - Lower Chittering Sport &amp; Recreation Facility</t>
  </si>
  <si>
    <t>This project will deliver a sport and recreation complex, including indoor courts and seating, function centres, commercial kitchen and outdoor sports fields to provide the local community with shared-use infrastructure not currently available in the Shire The project will be developed using a multi-stage approach, with this grant contributing towards the completion of Stage One which incorporates 2,784m2 of space and costing an estimated $9.7m.</t>
  </si>
  <si>
    <t>Lower Chittering</t>
  </si>
  <si>
    <t>Rockhampton Regional Council</t>
  </si>
  <si>
    <t>Rockhampton Museum of Art</t>
  </si>
  <si>
    <t>The Project will deliver a cutting-edge Art Gallery within new Cultural Precinct that will activate Rockhampton's CBD, enrich tourism, and boost economic activity in the region. The Rockhampton Museum of Art has been identified as a key catalyst project for the CBD revitalisation. Guided by the CBD Redevelopment Framework the Rockhampton Museum of Art delivers on the Frameworks aims of economic transformation, innovation, diversification, and population growth. This new capital infrastructure project will make possible opportunities present the nationally significant collection, host international touring exhibitions, and offer spaces for education and community engagement.</t>
  </si>
  <si>
    <t>Rockhampton City</t>
  </si>
  <si>
    <t>Shire Of Mount Magnet</t>
  </si>
  <si>
    <t>Extension of Mt Magnet Mining and Pastoral Museum</t>
  </si>
  <si>
    <t>This Project will generate economic growth in Australia's Golden Outback and increase tourism infrastructure available to visitors, whilst preserving significant historic relics from Western Australia's mining past. It will expand Mt Magnet's existing Mining &amp; Pastoral Museum and deliver a functional space that enhances the tourism experience and promotes local heritage and culture through showcasing the largest Shaft Winder remaining in the southern hemisphere.</t>
  </si>
  <si>
    <t>Mount Magnet</t>
  </si>
  <si>
    <t>Nethercote Residents Association Incorporated</t>
  </si>
  <si>
    <t>Deck Extension to Nethercote Community Hall</t>
  </si>
  <si>
    <t>A large deck extension will be added to the Community Hall in the rural locality of Nethercote. Community fundraising throughout the 1990s saw the derelict 100 year old hall rebuilt by local volunteers who managed to retain some beautiful original features, such as the wooden floor &amp; beams. These processes also helped to build a community which has used the hall extensively since it reopened 10 years ago. Being such a popular venue, the enlarged area will be of enormous benefit as it will enable larger gatherings and events to be held. On a glorious tourist trail with a sweeping view of the picturesque Nethercote Village, access to the deck will be available to locals and travellers with access available at all times via a ramp.</t>
  </si>
  <si>
    <t>Nethercote</t>
  </si>
  <si>
    <t>Townsville City Council</t>
  </si>
  <si>
    <t>The Castle Hill Experience</t>
  </si>
  <si>
    <t>To set in motion development of Townsville's untapped tourism market and create ongoing, long-term jobs, Townsville City Council has re-imagined Castle Hill to create an adventure hub. Castle Hill is located in the centre of Townsville providing a striking natural backdrop to the city and 360 degree views of Magnetic Island and Cape Pallarenda The project will create new regional capacity for adventure, heritage and arts-based destination experiences. The activation vision for Castle Hill includes establishment of a light spectacular 300 nights a year; pop-up café and alfresco dining; adventure tourism opportunities (including zip lining) and opening a new pedestrian link directly from the CBD maximising access to the Hill s summit.</t>
  </si>
  <si>
    <t>Castle Hill</t>
  </si>
  <si>
    <t>Barkly Regional Council</t>
  </si>
  <si>
    <t>Youth Infrastructure across the Barkly</t>
  </si>
  <si>
    <t>This project will provide for youth focused infrastructure in key communities across the Barkly. This strategy responds to the obvious need as well as the high value placed on youth opportunities by the community. A range of social, recreational, health and economical benefits will be gained while creating appropriate youth centred environments in Tennant Creek, Ali Curung and Alpurrurulam. This infrastructure will include: Cycle/Walking path in Tennant Creek, new Youth Linx Youth Centre in Tennant Creek, replacement of the Ali Curung Sport &amp; Recreation Centre, and demolition and removal of existing skate park, and installation of a new skate park, co-located with the Sport &amp; Recreation centre in Alpurrurulam. Youth centred activities are integral to healthy community futures.</t>
  </si>
  <si>
    <t>Tennant Creek</t>
  </si>
  <si>
    <t>NT</t>
  </si>
  <si>
    <t>Hindmarsh Shire Council</t>
  </si>
  <si>
    <t>Wimmera River Discovery Trail</t>
  </si>
  <si>
    <t>This project will establish a 61 km multi-use walking and cycling trail along the Wimmera River corridor between Dimboola and Jeparit/Lake Hindmarsh, Victoria. This includes • Refurbishment of a disused railway bridge to cross from the eastern to the western side of the Wimmera River • Establishment of visitor nodes at Dimboola providing access to the business district, interstate transport, amenities and secure bicycle storage • Landscaping incorporating plantings, pathways, public art and seating • Establishment of Jeparit visitor node to include river and camp ground access, BBQ and picnic facilities.</t>
  </si>
  <si>
    <t>Dimboola</t>
  </si>
  <si>
    <t>Kentish Council</t>
  </si>
  <si>
    <t>Wild Mersey Mountain Bike Trails - Stage 2 Extension and Stage 3</t>
  </si>
  <si>
    <t>The Wild Mersey Mountain Bike Trail Project, progressed in partnership by Kentish and Latrobe Councils, will provide over 100 kilometres of world class mountain bike trails through the Mersey region of Tasmania The Stage 2 Extension and progressing Stage 3 will enable the construction of 35 kilometres of trails and associated infrastructure The project will build on Tasmania's growing reputation as a premier mountain bike destination, leveraging off the areas natural assets, and create a new sustainable tourism product that can be built on by the private sector to provide complimentary experiences, products and services, all contributing to creating a significant incentive for visitors to travel to regional Tasmania.</t>
  </si>
  <si>
    <t>Latrobe</t>
  </si>
  <si>
    <t>TAS</t>
  </si>
  <si>
    <t>District Council Of Franklin Harbor</t>
  </si>
  <si>
    <t>Healthy Oysters, Healthy Tourism, Cowell Foreshore</t>
  </si>
  <si>
    <t>The district council of Franklin Harbour is teaming up with the Oyster Industry, the Cowell area school aquaculture program, tourism operators and the community to redevelop the foreshore for our key industries of aquaculture and tourism The project will redevelop the foreshore precinct which will include expanded marina, improved road infrastructure, commercial and restaurant buildings, an expanded visitor information centre, and outdoor public space with adventure playground The project will provide critical alternative employment for farmers in this time of drought. Foreshore safety is a significant issue as tractors and oyster punts do not mix with children and tourists The program ‘Healthy Oysters, Healthy Tourism, Cowell Foreshore’ is for construction of infrastructure to separate and support both the oyster and tourism industry. The added benefit is that with the devastation of agriculture and the loss of farm jobs on the Eyre Peninsula, this project will improve productivity and provide jobs.</t>
  </si>
  <si>
    <t>Cowell</t>
  </si>
  <si>
    <t>Wakefield Regional Council</t>
  </si>
  <si>
    <t>Lake Bumbunga Tourism Infrastructure and Facilities</t>
  </si>
  <si>
    <t>Lake Bumbunga in Lochiel is South Australia's premier pink lake and a burgeoning tourist attraction, drawing a rapidly increasing number of visitors to the Clare Valley region each week. Currently there are no visitor facilities at the lake and tourists and locals have noticed a need for new businesses, visitor experiences and value-add services to be established. This project will enhance the visitor experience and attract more visitors through provision of infrastructure catered to tourists needs such as toilets, picnic and playground facilities and interpretive signage. Lochiel's pink lake is a newly discovered unique tourist attraction which presents an opportunity to entice new businesses to establish in Lochiel and surrounds.</t>
  </si>
  <si>
    <t>Lochiel</t>
  </si>
  <si>
    <t>Cairns Regional Council</t>
  </si>
  <si>
    <t>Munro Martin Parklands (MMP) Stage 2 Redevelopment</t>
  </si>
  <si>
    <t>The MMP Stage 2 Redevelopment project will deliver permanent Back of House facilities and a range of other enhancements to Cairns' premier outdoor entertainment venue (Munro Martin Parklands). The enhancements will enable an increased number, variety and standard of events and performers to be attracted to the venue, stimulating economic activity and employment, supporting increased tourist visitation and length of stay and further enhancing a valuable cultural facility for the Cairns and Far North Queensland community.</t>
  </si>
  <si>
    <t>Cairns City</t>
  </si>
  <si>
    <t>Yarriambiack Shire Council</t>
  </si>
  <si>
    <t>Warracknabeal Regional Livestock Exchange - Ram it Up Project</t>
  </si>
  <si>
    <t>The project will deliver an upgraded sale yard facility including storm water management including concrete upgrades, improved lighting and shade/shelter for users; compliant with a range of legislative, welfare, operational and environmental factors. The upgrades improve the overall amenity of the site and are considerate of the RSPCA's Animal Welfare Standards and Guidelines for the Land transport of Livestock. The proposed upgrades will extend the working hours of the site and allow for greater flexibility in a safe and comfortable environment for all users and livestock.</t>
  </si>
  <si>
    <t>Warracknabeal</t>
  </si>
  <si>
    <t>Borough Of Queenscliffe</t>
  </si>
  <si>
    <t>Queenscliff Cultural Hub</t>
  </si>
  <si>
    <t>Develop the Queenscliff Cultural Hub through construction of a new building to connect and extend the existing library and historic museum, and to accommodate the Visitor Information Centre in a larger and more suitable space. It will • Support the Borough’s critically important tourism industry through improved visitor information • Provide increased local tourism product thus strengthening Queenscliff’s destination appeal by enhancing the cultural experience on offer • Generate further main street visitation and activity to support local traders and strengthen the local economy • Modernise and expand a limited library service by providing additional space for community education, wellbeing and support services and programs.</t>
  </si>
  <si>
    <t>Queenscliff</t>
  </si>
  <si>
    <t>Murchison Region Vermin Cell Fence</t>
  </si>
  <si>
    <t>The Murchison Region Vermin Cell fence will be 1,400 kilometres in length, of which 1,074 kilometres has been constructed and 108 kilometres is under construction. This project involves the construction of 218 kilometres of vermin proof fencing to create a vermin proof cell encompassing 53 privately operated pastoral stations and 9 pastoral stations managed by the Government of WA, covering an area of 6,536,198 hectors. The fence's construction, and creation of the cell, will provide an environment where pastoral leaseholders will be able to reduce and contain wild dog numbers at insignificant levels and refocus their energies on revitalisation of the pastoral industry in the Western Australian Southern Rangelands through the re-introduction of small stock enterprises.</t>
  </si>
  <si>
    <t>MOUNT MAGNET</t>
  </si>
  <si>
    <t>St John Ambulance Western Australia Ltd</t>
  </si>
  <si>
    <t>BEATING HEART PROJECT - Building community resilience in Northampton</t>
  </si>
  <si>
    <t>St John Ambulance, Northampton aims to provide the best possible essential emergency service to the extended community. This service needs improved facilities to continually meet the increasing and changing demands of the community. Volunteer &amp; First Aid training facilities build community resilience and enables volunteer recruitment for all emergency services. The project will improve the facilities at the Northampton St John Ambulance by building a training room/hall, converting the current space to a reception/administration area and constructing a playground. It will also provide inclusive access to amenities.</t>
  </si>
  <si>
    <t>Northampton</t>
  </si>
  <si>
    <t>Colac Otway Shire</t>
  </si>
  <si>
    <t>Central Reserve Lighting and Netball Court Redevelopment</t>
  </si>
  <si>
    <t>The redevelopment of Colac s Central Reserve will result in two new netball courts, competition lighting for netball courts and sports oval, along with spectator grandstands and seating. The project will complete the implementation of the Central Reserve Master Plan, transforming the facility into an elite regional recreation precinct, providing the capacity to host local, regional and state sporting events.</t>
  </si>
  <si>
    <t>Colac</t>
  </si>
  <si>
    <t>Gympie District Show Society Inc</t>
  </si>
  <si>
    <t>Install new lighting on the main arena at Gympie Showgrounds (stage 1)</t>
  </si>
  <si>
    <t>This project will install new lighting on the main arena of the Gympie Show Grounds The installation of the lighting will provide a vastly improved facility for the current and future users at the Gympie Show Grounds and will fill the gap in infrastructure that currently exists. It will be available for a variety of community organisations and sporting clubs to utilise. These activities and organisations include team penning, barrel racing, miniature horses, working cattle dog trials and fire brigade training. It will also address the growing concern to move sporting and recreational activities away from the extreme heat during the hotter summer months for numerous health and safety issues including heat exhaustion, dehydration, skin cancers and heat stress for animals.</t>
  </si>
  <si>
    <t>Gympie</t>
  </si>
  <si>
    <t>Indigo Shire Council</t>
  </si>
  <si>
    <t>Beechworth to Yackandandah Epic Mountain Bike Trail</t>
  </si>
  <si>
    <t>North East Victoria is Australia's premier cycle tourism destination. The construction of the Beechworth to Yackandandah Epic Mountain Bike Trail will create a genuine international level product and a unique experience for the rapidly growing mountain bike trail market. The Epic Trail will attract over 12,500 new visitors to North East Victoria and create significant economic output. Ongoing impacts include the creation of an expected additional 34 FTE jobs. This project promotes a healthy and active lifestyle, stimulates community connectedness and volunteering and will provide opportunities for improved educational, heritage and environmental outcomes.</t>
  </si>
  <si>
    <t>Beechworth</t>
  </si>
  <si>
    <t>King Island Club Incorporated</t>
  </si>
  <si>
    <t>King Island Club Roof Improvement and Replacement</t>
  </si>
  <si>
    <t>The roof of the King Island Club will be replaced, including reconfiguring the pitch of the roof to improve drainage and allow for solar panels in the future. This upgrade will ensure the survival of this 75 year old building, so that this community hub will last in good condition into the future. Stopping the myriad of leaks in our roof will provide for the wide and varied use of our building to continue, and preserve the cultural heritage of the Club as an RSL Club holding deep island history and memory within its walls. Our Club is used by sporting clubs, community groups and activities including Lions Club, Masonic Lodge, Senior Citizens, dance group, wakes, weddings, Beef and Burgundy, Phoenix House, Garden Club and community meetings.</t>
  </si>
  <si>
    <t>Currie</t>
  </si>
  <si>
    <t>Waratah-Wynyard Council</t>
  </si>
  <si>
    <t>Gone Nuts for Wynyard Waterfront</t>
  </si>
  <si>
    <t>The project will develop a multi-use community facility on the waterfront of the Inglis River in Wynyard, north-west Tasmania. The facility will support events that are held in the area, in addition to providing a café and improvements to the waterfront seawall and pedestrian walkways The success with Gone Nuts 101 , the Tulip Festival and national and international yachting events, to name just three of many, has far exceeded expectations with both the program of diverse events and the size of each event growing rapidly. What we are going to build includes a new multi-use events, community building and club house, café to face out onto the waterfront, and foreshore improvements for safety. Like Floriade in Canberra or vivid in Sydney, our international recognised events are significant for our wonderful town in North West Tasmania. It is not just the events, but the positive message about visiting Wynyard and the region the visitors take away with them that will grow our year-round tourist economy.</t>
  </si>
  <si>
    <t>Wynyard</t>
  </si>
  <si>
    <t>Swan Districts Football Club (Inc)</t>
  </si>
  <si>
    <t>Onslow V Swans - Youth and Community Powerhouse Centre Office Building</t>
  </si>
  <si>
    <t>The project will construct a new community hub to provide a location for local and regional not-for-profit organisations to be based. The building will create a positive working space to engage other not-for-profit and government organisations, who all have the same values and vision that we have developed and grown in the Pilbara for the last 12 years.</t>
  </si>
  <si>
    <t>Onslow</t>
  </si>
  <si>
    <t>Fight Cancer Foundation Limited</t>
  </si>
  <si>
    <t>Fight Cancer Foundation - expanding regional Hilltop accommodation</t>
  </si>
  <si>
    <t>For more than five years Fight Cancer Foundations patient accommodation centre, Hilltop in Albury, has delivered high quality, affordable accommodation just 50 metres from the Albury Base Hospital and Albury Wodonga Regional Cancer Centre. In line with planned increases in the Cancer Centre s services, Hilltop needs to expand to meet the growing demand for accommodation during peak treatment and rehabilitation periods. The Stage 2 expansion of Hilltop is proposed, with construction of a new wing of 10 additional guest rooms and associated facilities. This will increase the capacity of this unique and vital service by 3,650 guest nights each year while also creating jobs, providing community social benefits and improving patient outcomes.</t>
  </si>
  <si>
    <t>East Albury</t>
  </si>
  <si>
    <t>East Gippsland Shire Council</t>
  </si>
  <si>
    <t>Jemmys Point Lookout Connecting Tourists with Destination and Nature</t>
  </si>
  <si>
    <t>The Jemmy’s Point Lookout project will create a spectacular tourism destination to match the 270 degree Gippsland Lakes panoramic views with a treetop cantilevered pedestrian lookout and viewing platform for all abilities. The Jemmy’s Point Lookout will be an iconic, inspirational and breathtaking experience revealing a majestic view of the Gippsland Lakes, The Entrance, Ninety Mile Beach and Tasman Sea. The lookout precinct experience will lead visitors to other tourism experiences in the region - Buchan Caves, Koalas on Raymond Island and our lakes and hinterland villages through the provision of interpretive information and experiences. This will lead to an increase in international visitors above the existing 500,000 to Lakes Entrance.</t>
  </si>
  <si>
    <t>Lakes Entrance</t>
  </si>
  <si>
    <t>Museum Of Underwater Art Limited</t>
  </si>
  <si>
    <t>Museum of Underwater Art (MOUA) Stage 2</t>
  </si>
  <si>
    <t>Townsville North Queensland is the global centre of excellence for marine science, education and research. The Museum of Underwater Art (MOUA) will be globally significant and the first of its kind in Australia. This project will enhance the regions art and reef experiences to leverage global tourism trends and attract 50,000 new visitors each year. Stage 2 of MOUA will see the development of large artworks submerged in the ocean off Palm Island which will be accessible through dive and snorkel tours. MOUA will be catalytic for Palm Island, it will build on the nascent tourism industry, generate jobs and income, address social disadvantage, enhance and showcase the local culture and enhance conservation efforts on the Great Barrier Reef.</t>
  </si>
  <si>
    <t>Palm Island</t>
  </si>
  <si>
    <t>Cape Animal Protection Shelter For Dogs (C.A.P.S.) Inc.</t>
  </si>
  <si>
    <t>CAPS Weipa Animal Welfare Centre</t>
  </si>
  <si>
    <t>The project will see the construction of an animal care facility The CAPS Weipa Animal Welfare Centre will service the growing unmet demand for animal care and management in remote western Cape York Peninsula. The first full time animal care facility in Cape York will provide a resident veterinary surgeon, 24 hour animal care, shared animal management services across the 3 local government areas, pet training and grooming services. The CAPS facility will create jobs including in animal management for young people in the region and significantly enhance community cohesion. Weipa businesses, town authority and the Aboriginal communities of Napranum and Mapoon have collaborated with CAPS volunteers to create this first locally based service hub for the community and significant tourist population.</t>
  </si>
  <si>
    <t>Weipa</t>
  </si>
  <si>
    <t>Southern Grampians Shire Council</t>
  </si>
  <si>
    <t>Dunkeld to Mount Sturgeon Walking and Cycling Track in the Grampians.</t>
  </si>
  <si>
    <t>This project will see the construction of a 2.9km all-abilities track to connect the township of Dunkeld to the Mount Sturgeon hiking trail in the Grampians National Park This 2.9km all abilities track, connects Dunkeld, to the Grampians National Park, its Peaks Trail to the Great Ocean Road, Melbourne and Adelaide touring routes. Tourism product will diversify with bike hire, nature and Aboriginal tours, attracting backpackers, nomads; families; camping, disability and aged care groups. For the first time, visitors and residents will have access to panoramic vista's and lookouts of the Southern Grampians ranges. The community is set to benefit. Tourists visit the famous Royal Mail Hotel. Visitors to the Track will also benefit over 100 accommodation providers in the area. Overnight stays will increase, day tripping will also increase adding to the retail, festivals, hospitality and cultural economy.</t>
  </si>
  <si>
    <t>Hamilton</t>
  </si>
  <si>
    <t>Tara Futures Group Inc.</t>
  </si>
  <si>
    <t>Tara Lagoon Parklands Upgrade Boosts Tourism in Western Queensland</t>
  </si>
  <si>
    <t>The project will include the construction of four vital pieces of infrastructure within the Tara Lagoon Parklands, in western QLD, including a new visitor information centre and toilet block, bollards, extending a footpath and building a new main picnic area. The activities are part of the Tara Lagoon Parklands master plan which aims to upgrade the entire site. The project will add value to the tourism industry which is integral in improving the economic benefit in the town, currently struggling under the strain of drought. The project will be run by the Tara Futures Project, who has been working to boost the economic value of town over the last 8 years.</t>
  </si>
  <si>
    <t>Tara</t>
  </si>
  <si>
    <t>Tamworth Regional Council</t>
  </si>
  <si>
    <t>Tamworth Tennis Centre Redevelopment</t>
  </si>
  <si>
    <t>This project will result in the redevelopment and improvement of community and competition tennis facilities for the Tamworth Region including nine improved championship standard acrylic hard courts; four championship standard sand-filled artificial grass courts; community play space; event standard court lighting and fencing to all courts; spectator viewing areas and sun shade structures; improved amenities; storage, office and community meeting space.</t>
  </si>
  <si>
    <t>East Tamworth</t>
  </si>
  <si>
    <t>Mid Murray Council</t>
  </si>
  <si>
    <t>Energising Bowhill</t>
  </si>
  <si>
    <t>The project will deliver the undergrounding of existing power lines overhanging the Bowhill Engineering site, as well as installation of solar power systems at the Bowhill Community Centre and General Store "Energising Bowhill" is part of the Mid-Murray Council's plan to upgrade of the power supply of the Bowhill Township. Several power outages have increased the need for power reliability. Under-grounding of Bowhill's existing power line is expected to boost employment and economic activity. Further, the installation of solar power systems at Bowhill's General Store and Community Centre will ensure proper access to a range of goods and services throughout the year and enable cost-savings back into the local economy and community An expected 22 additional FTE employment will be achieved in the private sector through this project.</t>
  </si>
  <si>
    <t>Bowhill</t>
  </si>
  <si>
    <t>Rural City Of Murray Bridge</t>
  </si>
  <si>
    <t>Implementation of the Sturt Reserve Recreation Precinct and Boat Ramp</t>
  </si>
  <si>
    <t>A project to deliver the Recreation Precinct, together with a renewed boat ramp facility within Sturt Reserve at Murray Bridge. The Council's Riverfront Strategy and Sturt Reserve Masterplan identify four precincts within Sturt Reserve. One of these precincts, the Recreation Precinct, will provide a new Rowing Club facility, a new toilet and showering facility, improved connectivity through the site and a new rowing launching / landing facility. The project will complement the Murray Bridge Rowing Club s new facility and will deliver all the remaining elements of the precinct. This, together with a new boat ramp and parking, will help unlock the tourist and community potential of the site and improve access to the Murray River.</t>
  </si>
  <si>
    <t>Murray Bridge</t>
  </si>
  <si>
    <t>Shoalhaven City Council</t>
  </si>
  <si>
    <t>Placemaking for Vincentia Village</t>
  </si>
  <si>
    <t>Driven by residents &amp; small business, the Vincentia Village pedestrian mall will be transformed by collaborative place making to allow alfresco dining, night-time economic activity, a market place, an area for entertainment &amp; recreational activities &amp; a children's play space. The project will give an outdated &amp; pinched space a kick-start through the construction of a multi-dimensional, attractive &amp; fully accessible hub for young &amp; old, local &amp; visitor alike Located within metres of picturesque Jervis Bay, the design &amp; landscaping will take advantage of magnificent vistas &amp; reflect the natural character of its setting. The project will increase tourist visitation &amp; community use, to support the local &amp; regional economy, by creating local jobs.</t>
  </si>
  <si>
    <t>Vincentia</t>
  </si>
  <si>
    <t>Shire Of Towong</t>
  </si>
  <si>
    <t>Colac Colac Caravan Park Revitalisation</t>
  </si>
  <si>
    <t>The Colac Colac Caravan Park, located 10 minutes outside of Corryong, is a popular destination for visitors to the Upper Murray region of Victoria. The revitalisation of the Park, through the construction of new amenities blocks, a multipurpose camp kitchen, and a new playground, as well as the conversion of an old amenities block to a games room, will enable the Park to attract greater visitation, particularly in September, October, May and June, extending the existing peak period. The conservation of significant established trees on site will also ensure the amenity of the Park is improved. The project is expected to create 22 jobs.</t>
  </si>
  <si>
    <t>Colac Colac</t>
  </si>
  <si>
    <t>Apple &amp; Pear Growers Of Sa Inc.</t>
  </si>
  <si>
    <t>Optimised Water Management Supported by Sustainable Pumping Technology</t>
  </si>
  <si>
    <t>With an overarching aim to optimise orchard pumping and watering systems and install infrastructure that will result in reduced energy consumption and costs, and water saving at orchards across the South Australian Apple, Pear and Cherry industries, the project will include the installation and commissioning of approximately 1200kw of Solar technology including inverters and panels at at least 40 water pumping stations. The project will support the sustainability of the Apple Pear and Cherry industries, provide relief from rising energy costs and reduce growing pressure on these industries.</t>
  </si>
  <si>
    <t>Forest Range</t>
  </si>
  <si>
    <t>Mitchell Shire Council</t>
  </si>
  <si>
    <t>New General Purpose and Livestock Pavilion for Kings Park Seymour</t>
  </si>
  <si>
    <t>The new general purpose Kings Park Agricultural Pavilion project will provide a modern, multi-use building for events and facilitate greater use of Kings Park by existing and new community groups and event organisers. The project includes the removal of two existing pavilions that no longer meet the needs of current and future groups. The existing Fred Grimwade and Eric Head Cattle pavilions are in poor condition and past the end of their useful life. The new pavilion will enable increased use and new activities to take place at the facility and encourage new events to Kings Park. The project will strengthen Seymour's ability to attract major events to the region, drive tourism and help grow local employment and positive social outcomes.</t>
  </si>
  <si>
    <t>Seymour</t>
  </si>
  <si>
    <t>Shire Of Coolgardie</t>
  </si>
  <si>
    <t>Coolgardie Innovation and Economic Development Centre</t>
  </si>
  <si>
    <t>The project will develop and refurbish a historical building, built in 1894 Coolgardie is well positioned for rapid economic advancement which provides substantial opportunities for lucrative growth in retail, hospitality, training and tourism. The development of the proposed Centre will capitalise on these opportunities by repurposing the internal areas of a vacant, Shire of Coolgardie owned historical building (1894). The Shire has partnered with organisations ready to occupy and provide services in the building at project completion. The project will foster job growth through wrap-around business and training services, provide a unique commercialisation pathway for new business development, stimulate Indigenous Economic Development and deliver significant tourism outcomes resulting in direct local spend.</t>
  </si>
  <si>
    <t>Coolgardie</t>
  </si>
  <si>
    <t>Logan City Council</t>
  </si>
  <si>
    <t>Activation, Embellishment and Upgrade of the Logan Village Green.</t>
  </si>
  <si>
    <t>One of the key outcomes from the Logan Village Forum held in March 2018 on ‘how to unlock the economic and place making potential for Logan Village,’ was the activation, embellishment and upgrade of the Logan Village Green. The project includes the development of a new signature and state of the art playground that will attract young families to Logan Village and installation of a heritage style church on the Village Green, providing a multi-functional space that could be used for weddings, theatre group, gallery, etc. to deliver in line with an updated master plan, a community gathering and meeting space that reflects Logan Village's rural and heritage character. This project will deliver on a key outcome from the Logan Village Forum.</t>
  </si>
  <si>
    <t>Logan Village</t>
  </si>
  <si>
    <t>Housing Plus</t>
  </si>
  <si>
    <t>Orange Women and Children's Domestic and Family Violence (DFV) Centre</t>
  </si>
  <si>
    <t>The project will construct a community services hub and six two-bedroom villas. The centre will be used for housing and support services for women and children deemed to be under threat from domestic violence Orange experiences one of the highest rates of domestic and family violence in NSW at double the state average. And yet it is the only regional city of its size without a refuge for women and children escaping violence, deterring many women from leaving a relationship. The Orange DFV centre will be based on a 'core and cluster' model, comprising a community services hub (core) surrounded by six interchangeable 2BR villas (cluster) for women and children at serious threat of further injury or death. Privacy and space will enable families to heal and re-establish their routines, whilst wraparound support will help families to overcome the trauma. The centre will also deliver community prevention/early intervention activities.</t>
  </si>
  <si>
    <t>Orange</t>
  </si>
  <si>
    <t>Paroo Progress Association Inc.</t>
  </si>
  <si>
    <t>Cunnamulla, All Aboard!</t>
  </si>
  <si>
    <t>The project will construct a shed theatre connected to the historical Cunnamulla railway building, providing a venue for a ticketed tourist attraction that will encourage overnight visitor stays, creating jobs and growth in the region. The project will include redevelopment of the disused train station.</t>
  </si>
  <si>
    <t>Cunnamulla</t>
  </si>
  <si>
    <t>Glen Innes Severn Council</t>
  </si>
  <si>
    <t>Glen Innes Regional Netball Facility</t>
  </si>
  <si>
    <t>The Project is the construction of a new, compliant, two court indoor stadium to facilitate the growth of netball in Glen Innes and the surrounding region, and which will also have the capability to accommodate other sporting, recreation and community uses through co-location and shared use of facilities. The Project responds to identified needs across a range of sporting and recreation uses, and will benefit people of all ages, backgrounds and abilities by making Glen Innes residents more active, more often.</t>
  </si>
  <si>
    <t>Glen Innes</t>
  </si>
  <si>
    <t>Barossa Village Inc</t>
  </si>
  <si>
    <t>Community Hydrotherapy Pool</t>
  </si>
  <si>
    <t>The project will construct a community hydrotherapy pool facility for the Allied Health Centre The Community Hydrotherapy pool will be an addition to the brand new Allied Health Centre that we have constructed in 2017 that will provide a range of benefits to the community including pain management, rehab, physiotherapy and general health to the general population focusing on the elderly and people with disabilities. There are no other facilities within the Barossa, Light and Gawler council areas that have purpose built state of the art hydrotherapy services. The expansion of our new Allied Health Centre to incorporate the state of the art hydrotherapy pool facility will create a health hub that will attract Allied Health professionals to our region that will provide much better and affordable outcomes for the community.</t>
  </si>
  <si>
    <t>Nuriootpa</t>
  </si>
  <si>
    <t>Shire Of Murray</t>
  </si>
  <si>
    <t>Dwellingup Adventure Trails</t>
  </si>
  <si>
    <t>The project will transform the town of Dwellingup and surrounding areas into a world class trails destination through the development of nationally significant, high quality sustainable mountain bike and drive trail networks in and surrounding Dwellingup. Dwellingup is ideally positioned to harness the growing adventure tourism market and increasing participation in outdoor activity to reap the benefits of a diversified economy. The DAT builds upon the Dwellingup Trail Centre and will help address long term structural industry and economic changes. It will stimulate new activity for an economy in transition and will assist regional communities to achieve economic growth.</t>
  </si>
  <si>
    <t>Dwellingup</t>
  </si>
  <si>
    <t>Anglesea Surf Lifesaving Club Inc.</t>
  </si>
  <si>
    <t>Redevelopment of Anglesea Surf Life Saving Club Facilities</t>
  </si>
  <si>
    <t>This project will provide a modern fit-for-purpose lifesaving facility that will also serve as a conference venue, an education hub and a focal point for other sporting and leisure activities and thus assist to promote regional tourism. The project will generate significant social and economic benefit and will allow us to more efficiently deliver our core services as well as supporting ongoing training and development of future generations of volunteers. It will be a highly sought-after venue with its unparalleled views of the coastline making it a first choice option for community activities to complement its core lifesaving function.</t>
  </si>
  <si>
    <t>Anglesea</t>
  </si>
  <si>
    <t>The Boodie Rats (Mukinbudin Occasional Care) Incorporated</t>
  </si>
  <si>
    <t>Mukinbudin Early Childhood Learning Centre</t>
  </si>
  <si>
    <t>Construction of a brand new, purpose built childhood early learning centre in Mukinbudin, WA to replace our current venue which is too small to accommodate enough children, very old and rundown and contains a considerable amount of asbestos. The centre will be a licensed childcare provider, co-located with our primary and district high school allowing for sharing of resources and smooth transition for children from the Early Learning setting to Kindy/Pre-primary. Available daycare places will increase to 24, allowing more people (particularly women) to re-enter the workforce, gain respite, maintain volunteer roles on local committees and attend community events as well as attracting young families to our community.</t>
  </si>
  <si>
    <t>Mukinbudin</t>
  </si>
  <si>
    <t>Shire Of Mundaring</t>
  </si>
  <si>
    <t>Lake Leschenaultia Facilities Upgrade</t>
  </si>
  <si>
    <t>This Project will redevelop a popular natural tourist attraction in the Perth Hills region of Western Australia. It will enhance Lake Leschenaultia s main communal outdoor space to include new terraced picnic areas, accessible pathways, hydro-zoned and eco-zoned landscaping and an outdoor stage area to encourage new events and activities that support tourism growth.</t>
  </si>
  <si>
    <t>CHIDLOW</t>
  </si>
  <si>
    <t>Avon Valley Motor Museum Association (Inc.)</t>
  </si>
  <si>
    <t>York Motor Museum Roof Renovation</t>
  </si>
  <si>
    <t>The York Motor Museum is almost 40 years old and the roof has not been replaced during that time. It currently leaks and is in danger of collapse. This project will renovate and restore the roof to enable the facility, which is an extremely large draw card for tourists who come to York, to continue operating.</t>
  </si>
  <si>
    <t>York</t>
  </si>
  <si>
    <t>Colac Memorial Square Playspace</t>
  </si>
  <si>
    <t>This project will upgrade the playground at Colac's Memorial Square with a new regional playspace in accordance with the recently developed master plan and playspace design. The playground is one of the most utilised facilities in Memorial Square. This project will rejuvenate and substantially improve the existing playground area at Memorial Square by catering to a broader age group of users and provide better facilities for parents and carers to supervise and interact with their children. The upgraded playground will attract residents and visitors to the CBD, providing economic stimulus to town's small businesses. The project has widespread community support and will increase the community's social connectedness and wellbeing.</t>
  </si>
  <si>
    <t>Berri Cottage Homes Inc.</t>
  </si>
  <si>
    <t>Berri Cottage Homes Multi Function Centre</t>
  </si>
  <si>
    <t>The project will build a multi-function centre in Berri Cottage Home's land to provide a central hub for the Aged community in the Murray Basin town of Berri, supporting 86 independent living units The centre is expected to serve approximately 127 people who are elderly residents and approximately 650 additional elderly people currently residing in Berri.</t>
  </si>
  <si>
    <t>Berri</t>
  </si>
  <si>
    <t>Griffith City Council</t>
  </si>
  <si>
    <t>Griffith Regional Sports Precinct (Stage One) - Westend Oval/GRLAC</t>
  </si>
  <si>
    <t>The Griffith Regional Sports Precinct (Stage 1) - Westend Oval/Regional Aquatic Centre Development creates state of the art sporting facilities across several high profile sports. The project will establish a Regional Sports Hub facility through the expansion and revitalisation of the Westend Oval and Regional Aquatic Centre Activation of Westend Oval will deliver new facilities for basketball, netball, hockey, badminton and athletics, creating a truly regional sports hub.</t>
  </si>
  <si>
    <t>West Griffith</t>
  </si>
  <si>
    <t>Hope Restart Centre Inc.</t>
  </si>
  <si>
    <t>Hope Restart Centre Infrastructure Installations</t>
  </si>
  <si>
    <t>The project will construct a rehabilitation facility to treat drug dependent individuals including dual diagnosed individuals with mental health issues Set on six hectares, stage one of the project will provide Odyssey House Victoria initially with 60 residential rehabilitation beds and full facilities to be operated under adherence to Australian Standards of Operation with the ultimate goal of providing 112 beds in future. The facility will treat drug dependent individuals, including dual diagnosed individuals with mental health issues, wanting to become drug free and useful contributors to their community. The Hope Restart Board is overseeing the integration of health and education services as well as and providing access to service, sporting and community clubs, and employment with a coterie of confirmed employers by exiting residents.</t>
  </si>
  <si>
    <t>Lucknow</t>
  </si>
  <si>
    <t>Goulburn Rodeo Club Inc</t>
  </si>
  <si>
    <t>Public Toilet Blocks</t>
  </si>
  <si>
    <t>The Goulburn Rodeo Club Inc. would like to build permanent toilet facilities at the Rodeo grounds which are located as part of the Goulburn Recreation Area. This would allow greater use of the facility and expand the users of the area. The plan is to build two separate blocks one which will consist of six female toilets and the second to include a separate disabled unisex toilet and two male toilets and a urinal. The provision of a disabled toilet will mean that all events being held in the area can take advantage of the new modern facilities making there events more inclusive for the disabled in the community.</t>
  </si>
  <si>
    <t>Goulburn</t>
  </si>
  <si>
    <t>Upper Lachlan Shire Council</t>
  </si>
  <si>
    <t>Sealing of Wombeyan Caves Road</t>
  </si>
  <si>
    <t>The Wombeyan Caves Road (MR258) serves as the main access road to the historically and scenically significant Wombeyan Caves and Reserve in the Southern Tablelands of New South Wales. The 22.4km MR258 from the turn off on the Goulburn to Oberon Road (MR256) to the State Owned Wombeyan Karst Conservation Reserve is in varying states of repair from old sealed sections to gravel road featuring substandard curves and steep grades and batters. When fully upgraded, the Wombeyan Caves Road, will safely support increased access by busses, caravans and cars which will encourage growth in the region's visitor economy, increase overnight visitor expenditure and extend visitor overnight stays at the Wombeyan Caves.</t>
  </si>
  <si>
    <t>Wombeyan Caves</t>
  </si>
  <si>
    <t>Cloncurry Shire Council</t>
  </si>
  <si>
    <t>Florence Clark Park Precinct Project</t>
  </si>
  <si>
    <t>This project aims to transform a civic space to attract visitors &amp; create a space where community can come together, enhancing community pride and identity. Florence Clark Park is located in the central business area of Cloncurry. An existing underutilized space will be transformed into a modern, community hub that engages and inspires people of all ages in recreation &amp; leisure activities. Features include improved green space, new amenities, BBQs, water park/splash pad, playground, skate furniture, civic stage and a series of Arbor structures that will tell the story of Cloncurry's history and key landmarks. Florence Clark Park will be transformed into a shady oasis. This project contributes to the tourism infrastructure in Cloncurry.</t>
  </si>
  <si>
    <t>Cloncurry</t>
  </si>
  <si>
    <t>Cape York Institute</t>
  </si>
  <si>
    <t>The Great Dreaming Track</t>
  </si>
  <si>
    <t>The project will deliver road upgrades, glamping equipment, remote power generation, water treatment, and sewerage systems to set up a 4WD glamping experience in the Coen area. The Great Dreaming Track (TGDT) is a planned series of eco-adventures, authentic Indigenous experiences, and eco-accommodation offerings along the Cape York Peninsula from the Daintree region in the south to the northernmost tip. The project s vision is to provide remote Indigenous communities with economic independence, employment opportunities and business ownership through tourism, offering enhanced access to traditional homelands.</t>
  </si>
  <si>
    <t>Coen</t>
  </si>
  <si>
    <t>Ararat Rural City Council</t>
  </si>
  <si>
    <t>A Creative City - Ararat Arts Precinct Infrastructure Upgrade</t>
  </si>
  <si>
    <t>This project aims to improve the Ararat Rural City Council’s Arts Precinct through the replacement of 56 theatre seats in the balcony section of the recently re-furbished Town Hall Auditorium. The recent upgrade enabled the Council's main arts hub to be modernised, provided improved access, including disabled access, grow capacity and enlivened the Ararat Rural City’s creative industries. Unfortunately, funding did not cover the upgrade to the balcony seating and this section of the Auditorium is now closed due age-related deterioration. The project reflects social and historical significance to Ararat. The balcony represents a connection to the original Town Hall auditorium, which is highly regarded within the Ararat Rural City community.</t>
  </si>
  <si>
    <t>Ararat</t>
  </si>
  <si>
    <t>Hamilton Regional Livestock Exchange (HRLE) Upgrade Stage 4-Cattle</t>
  </si>
  <si>
    <t>This project will construct 5400 m2 of roofing for the Hamilton Regional Livestock Exchange and provide the cattle yard with facilities for live online cattle sales. The aim of the project is to secure the viability of the Hamilton Regional Livestock Exchange - Cattle Selling Precinct by • increasing stock throughput and revenue strea • improving animal welfare with roofing and pen configuration allowing for more efficient spreading and removal of soft flooring and wooden chips and less animal stres • compliance with Occupational Health and Safety, Environment Protection Authority, and Livestock Welfare and Identification standard • water capture, management and utilisation efficiencie • implementing Smart Security and Digital Infrastructur • improved wayfinding and historical interpretive signag • improved labour, safety and time management with regards to cleaning, yarding and transpor • improved Occupational Health and Safety and risk management.</t>
  </si>
  <si>
    <t>Boongaree Park - Nature Play - Childhood Adventure Zone</t>
  </si>
  <si>
    <t>The project will comprise the building of an all abilities, inclusive children’s playground to be known as the Childhood Adventure Zone, at Boongaree Park in Berry, a village located in the tourist precinct of Shoalhaven, New South Wales Boongaree Park is located in Berry, the northern entry town into the highly popular tourist area known as the Shoalhaven. The Childhood Adventure Zone at Boongaree Park will provide an attraction for those travelling through the region to stop, take a break &amp; give the children an all inclusive, all ages playspace to explore. Boongaree Park is conveniently located a short walk to the heart of the historical village of Berry where visitors can enjoy a cup of coffee, stock up on supplies or explore the variety of shops that Berry has to offer. It is envisaged that the Childhood Adventure Zone will not only attract visitors to take a break but also introduce them to Berry &amp; surrounds, leading to further visitation and regional economic benefit.</t>
  </si>
  <si>
    <t>Berry</t>
  </si>
  <si>
    <t>Nambucca Shire Council</t>
  </si>
  <si>
    <t>Water and sewerage infrastructure for the new Macksville Hospital</t>
  </si>
  <si>
    <t>The provision of water and sewerage infrastructure to service the future commercial and industrial land in North Macksville and the new Macksville Hospital precinct provides the crucial services of water and sewerage to this new site. There is future potential for the relocation of other emergency services to this area, such as police, ambulance and NSW Court. Water and sewerage services can be provided via a water main extension from Florence Wilmont Drive, (to the north), and via a pressure sewerage line to an existing pumping station at North Macksville, (to the south). The new Macksville Hospital is essential to our community and our region for emergency and in-patient health services.</t>
  </si>
  <si>
    <t>North Macksville</t>
  </si>
  <si>
    <t>Hunter Valley Equine Research Centre Limited</t>
  </si>
  <si>
    <t>Construct HVERC Stable Complex - 60 stables</t>
  </si>
  <si>
    <t>The Hunter Valley Equine Research Centre (HVERC) is planning to construct a 60 horse stable facility on its land in an equine precinct in Scone, the Horse Capital of Australia. The facility would draw substantial income from trainers seeking to use the highly regarded Scone Race Track and benefit from the region's facilities and services. HVERC will use the income to fund much needed research on bio-security, horse fertility and the health, safety and welfare of horses and workers The facility is expected to create an additional 31 full time jobs. It will complement and be a potential catalyst for other equine precinct developments</t>
  </si>
  <si>
    <t>Scone</t>
  </si>
  <si>
    <t>Renmark Paringa Council</t>
  </si>
  <si>
    <t>Project REVIVE: The Activity Precinct</t>
  </si>
  <si>
    <t>Project REVIVE: The Activity Precinct is a transformative social infrastructure development with a mission. The mission is to transform Renmark s town centre from a neat functional zone to a captivating centre for recreation, dining and retail. The proposed location for The Precinct is an underutilised riverfront parkland at the centre of the town s business and dining precinct. The infrastructure development will include construction of a water play area, river viewing deck, public artwork, landscaping, new shelters, furniture and barbeques. The Activity Precinct will enhance the region's tourism appeal and provide a compelling reason for visitors to spend more time in the town thereby delivering economic benefits to local businesses.</t>
  </si>
  <si>
    <t>Renmark</t>
  </si>
  <si>
    <t>Molongle Creek Boat Club Inc</t>
  </si>
  <si>
    <t>Upgrade of the Molongle Creek Boating Facility</t>
  </si>
  <si>
    <t>An historical partnership has been announced between the Molongle Creek Boat Club Inc, Whitsunday Regional Council and Queensland Government to upgrade the Molongle Creek Boating Facility. The project will upgrade the existing Molongle Creek boat channel to an all-tide access channel and construct a new two-storey multipurpose complex incorporating a managers residence, shop, office, cafe, rescue vessel and water taxi storage and mechanics workshop providing unprecedented new jobs, goods, service and convenience to caravaners, tourists, club members, the local community and emergency services creating a highly desirable economic and social benefit to the coastal remote region.</t>
  </si>
  <si>
    <t>Home Hill</t>
  </si>
  <si>
    <t>Mackay Regional Council</t>
  </si>
  <si>
    <t>Mackay Region Recreational Fishing Facilities Upgrade</t>
  </si>
  <si>
    <t>To project will deliver infrastructure upgrades to four boat ramps and install lighting and CCTV cameras at a further four boat ramps across the Mackay region to provide improved recreational fishing facilities for the community and visitors. With a strong fishing culture, wide range of fish species and diverse range of freshwater and marine fishing locations, Mackay provides the core attributes necessary for the region to become a premier recreational fishing destination. Recent designation of a Net Free Zone, together with the endorsement of the Mackay Region Recreational Fishing Strategy, it has provided impetus for the Mackay Regional Council to take the next step in upgrading identified recreational fishing facilities throughout the region.</t>
  </si>
  <si>
    <t>Seaforth</t>
  </si>
  <si>
    <t>Cue Community Resource Centre Inc</t>
  </si>
  <si>
    <t>Construction of Cue Heritage Discovery Centre</t>
  </si>
  <si>
    <t>This project will expand tourism infrastructure in Australia’s golden outback through the construction of Cue’s only heritage discovery centre. The discovery centre will restore and preserve artefacts from the 1800’s gold rush era for display and attraction of visitors to the region Interpretive signage will accompany the relics and the functional space will promote social connectivity between visitors and the community. This Project will facilitate future initiatives that allow visitors to visualise themselves in this era and achieve an understanding of what life was like centuries ago.</t>
  </si>
  <si>
    <t>Cue</t>
  </si>
  <si>
    <t>Shire Of Donnybrook Balingup</t>
  </si>
  <si>
    <t>Donnybrook Apple Fun Park Revitalisation</t>
  </si>
  <si>
    <t>The Apple Fun Park in Donnybrook, Western Australia, is Australia's largest free playground. Established 10 years ago, the park attracts approximately 200,000 visitors each year and is a key economic and social catalyst for the town of Donnybrook. Much of the park equipment is now nearing the end of its serviceable life, requiring a major program of asset renewal. This presents an opportunity to do things better - to install equipment better suited to Australia's climate, that lasts longer and requires less maintenance, sourced from WA manufacturers. Located within the Donnybrook Railway Heritage Precinct, and adjacent to a proposed multi-purpose building, improved community amenities will transform this tourism and heritage precinct.</t>
  </si>
  <si>
    <t>Donnybrook</t>
  </si>
  <si>
    <t>Eurobodalla Shire Council</t>
  </si>
  <si>
    <t>Observation Point Viewing Platform</t>
  </si>
  <si>
    <t>The project will construct a viewing platform at Observation Point Lookout, Batehaven. With an accessible path connecting a new carpark and pathway infrastructure network to the retail centre of Batehaven The viewing platform at the spectacular Observation Point iconic lookout covers 280 degree views of the coastline. The lookout is at the northern starting point of the proposed 23 km coastal headland walking trail and the footpath network connecting to the retail centres of Batehaven and Batemans Bay. This will provide a new tourism opportunity for Batemans Bay and drive growth in the visitor economy by delivering both direct and indirect benefits to residents, businesses and tourism operators locally, including hospitality and tourism operators, recreation equipment hire and tour services, transport and accommodation providers. This will further enhance Eurobodalla's growing reputation as a recreation holiday destination.</t>
  </si>
  <si>
    <t>Batehaven</t>
  </si>
  <si>
    <t>Cummins Agricultural Horticultural Society Incorporation</t>
  </si>
  <si>
    <t>Cummins Show - Pavilion Improvements</t>
  </si>
  <si>
    <t>The project will refurbish the main pavilion to provide an indoor venue to showcase local businesses, provide brand exposure, boost sales, increase visitor amenity, and improve appeal of the Cummins Show as a business driver and tourism event.</t>
  </si>
  <si>
    <t>Cummins</t>
  </si>
  <si>
    <t>Apex Queensland Youth Camps Limited</t>
  </si>
  <si>
    <t>Duplicate Ablutions Block</t>
  </si>
  <si>
    <t>Duplicating our existing ablutions block will allow Apex Camps Magnetic Island to provide two camps to utilise our camp and recreation’s centre at one time. We can currently sleep up to 110 people but only have toilet and shower facilities for less than half this number. Being a not for profit charitable organisation, our aim is to get children and youth away from computers and games and getting them outside enjoying the outdoors, playing sport and recreational activities and interacting and building new friendships This project will provide more economical use of the site by increasing camp numbers which in turn equates to more direct employment opportunities, contracting more suppliers and providing bookings for island tourism operators.</t>
  </si>
  <si>
    <t>Picnic Bay</t>
  </si>
  <si>
    <t>Gumeracha Main Street Project Working Party Inc</t>
  </si>
  <si>
    <t>Gumeracha Village Heart</t>
  </si>
  <si>
    <t>The project will develop Albert Street, the main street at Gumeracha in South Australia with improvements such as • Construction of four build-outs/crossing points • Construction of 11 rumble strips • Installation 55 advanced cherry trees in resin bound gravel tree pits • Installation of 6200m2 of low growing native plantings • Installation of 16 new seats • Construction of four gateway markers • Installation of three information signs • Installation of a number of public artworks to an existing concrete wall • Construction of two small paved areas.</t>
  </si>
  <si>
    <t>Gumeracha</t>
  </si>
  <si>
    <t>Murrindindi Shire Council</t>
  </si>
  <si>
    <t>Kinglake Streetscape - Bringing new life to the heart of Kinglake</t>
  </si>
  <si>
    <t>This project will foster growth in Kinglake’s tourism and retail sectors and support the growth of existing and new businesses 10 years after the 2009 Victorian Bushfires The project will enhance the streetscape, refurbish the major roads and intersections, which includes • Installation of street furniture, seating, bike parking, bins, and new signage • Bus stop relocation and replacement of the High Street pedestrian crossing, as well as urban design landscaping and feature paving • Construction of a roundabout at the Glenburn and Whittlesea-Kinglake roads intersection • Addition of an inclusive access toilet to the Aitken Crescent public toilets • Construction of kerbing, pavement sealing, and new footpaths along Aitken Crescent • Installation of two new electric vehicle charging points at the Healesville-Kinglake intersection and shared pathway resurfacing • Installation of soft landscaping.</t>
  </si>
  <si>
    <t>Kinglake</t>
  </si>
  <si>
    <t>Orange Field Days Co-Op Limited</t>
  </si>
  <si>
    <t>Orange Field Days Co-op Ltd - Information and Education Centre</t>
  </si>
  <si>
    <t>The project will deliver a purpose-built Information &amp; Education Facility at the Australian National Field Days (ANFD) site located at Borenore. It will be a community-based learning centre providing space for workshops, seminars, product information days, industry skills training and community meetings. The facility will include - Large training/multi-purpose room, with appropriate information technology equipment - Media room, with appropriate information technology equipment (livestream/podcasting) - Amenities including a kitchen, first aid room, accessible/disabled facilities The proposed facility addresses the need for an indoor, technologically equipped facility accessible to the local community and the agricultural sector.</t>
  </si>
  <si>
    <t>Borenore</t>
  </si>
  <si>
    <t>The Federation Of Community Sporting And Workers Clubs Limited</t>
  </si>
  <si>
    <t>Self-Contained Accommodation Upgrade - Riverside Resort Urunga</t>
  </si>
  <si>
    <t>The Riverside Resort at Urunga, NSW boasts award-winning self-contained accommodation. This project is the sixth component to the Resort's revitalisation and upgrade plan, which has been completed over 19 years. The upgrade will see the final eight accommodation units added on the site, as well as, additional parking and essential office and storage facilities. We will engage local building contractors and suppliers to complete. We anticipate an additional 2,922 in visitor nights to be generated and $1.7m in overnight expenditure to the local economy in the first year of operation. The project is expected to also increase Resort employment from 5.625 to 8.125 FTE, including creating indigenous employment opportunities.</t>
  </si>
  <si>
    <t>Urunga</t>
  </si>
  <si>
    <t>Kingston District Council</t>
  </si>
  <si>
    <t>Kingston SE Main Streets Stimulus Project</t>
  </si>
  <si>
    <t>The project will unite the streetscapes of three main streets in Kingston to improve access to local businesses for residents and visitors The amalgamation of Kingston's three main streets will result in a range of people friendly amenities and deliver a linked Bridge-to-Beach experience where residents and visitors can meet and shop and where local businesses are well-placed to take advantage of the increased pedestrian traffic. Continuity of street design and streetscape along with widened footpaths the lengths of Agnes, Holland and Hanson Streets will provide unsurpassed all-age-friendly access and accommodate desired alfresco dining opportunities.</t>
  </si>
  <si>
    <t>KINGSTON SE SA</t>
  </si>
  <si>
    <t>Moreton Bay Regional Council</t>
  </si>
  <si>
    <t>Construction of the new Samford Parklands Community Hub.</t>
  </si>
  <si>
    <t>The proposed Samford Parklands Community Hub is an innovative concept that will increase local social capital and enhance community cohesion within the Moreton Bay Region. This community space will be a thriving hub for both residents and visitors to enjoy through the provision of multiple community activities in a new facility located within the attractive Samford Parklands setting. The facility is intended to support a diverse range of community activities and comprises a community library, shared offices, a kitchen and food distribution centre, amenities and meeting spaces with operable walls that can also function as a multi-purpose community pavilion space. Generous veranda breakout spaces will surround the entire building.</t>
  </si>
  <si>
    <t>Samford Valley</t>
  </si>
  <si>
    <t>Merimbula Tourism Incorporated</t>
  </si>
  <si>
    <t>Merimbula Visitor Information Centre Relocation and Re-establishment</t>
  </si>
  <si>
    <t>This project will construct and fit-out a new Merimbula Visitor Information Centre to enable it to relocate into Merimbula’s central business district This will replace our existing Centre that is earmarked for demolition / removal by the Bega Valley Shire Council as a part of its Merimbula CBD redevelopment plans. Grant funds will contribute to the costs of the Visitor Centre internal space fit out. This exciting, contemporary, purpose built facility will be utilised to serve over 50,000+ walk in visitors per year and also assist the 900,000 regional visitors by working with Industry bodies and business.</t>
  </si>
  <si>
    <t>Merimbula</t>
  </si>
  <si>
    <t>Central Highlands Regional Council</t>
  </si>
  <si>
    <t>Nogoa River Recreational Track</t>
  </si>
  <si>
    <t>The proposed Nogoa River Recreational Track is strategically located alongside the Nogoa River in Emerald. Emerald is in Central Queensland and is the regional hub for the Central Highlands. The river is highly visible, located in the centre of town near many attractions and tourism facilities. The track commences from the popular Botanic Gardens, and follows the river upstream almost 2 kilometres, finishing at the top weir. The Nogoa River, Botanic Gardens and outdoor activities are significant to the region, driving economic growth, enabling tourism and improving liveability. The track will provide residents and visitors with improved recreational opportunities, making the most of Emerald’s outdoor lifestyle and increasing tourism activity.</t>
  </si>
  <si>
    <t>Emerald</t>
  </si>
  <si>
    <t>The Scout Association Of Australia Victorian Branch</t>
  </si>
  <si>
    <t>Alexandra Scout and Community Activity Centre (SCAC)</t>
  </si>
  <si>
    <t>The need for relevant youth programs has increased significantly across the Alexandra and Eastern Murrindindi region. The Alexandra Scout Group's hall, occupied by the Group for over 80 years, is no longer functional for Scout programs. The outcome will be construction of a multipurpose Scout and Community Activity Centre at Alexandra providing a home for the Alexandra Scout Group catering for over 60 youth aged 5 to 25 years, and a quality community facility and education centre providing programs aimed at developing resilient youth, addressing social challenges and vulnerabilities and building community leaders. It will be a focal point for new partnerships, creating new opportunities for volunteers and value-adding to local tourism.</t>
  </si>
  <si>
    <t>Alexandra</t>
  </si>
  <si>
    <t>The Central Highlands Tourist Railway</t>
  </si>
  <si>
    <t>Provision of Train Run-Around Facilities</t>
  </si>
  <si>
    <t>The project will see the provision of run around facilities at both Daylesford and Bullarto railway stations. This will allow longer trains of more carriages to run and allow greater flexibility in the numbers the railway can cater for.</t>
  </si>
  <si>
    <t>Daylesford</t>
  </si>
  <si>
    <t>Looma Community Incorporated</t>
  </si>
  <si>
    <t>Camballin Campers Base upgrade of sewer treatment plant and ablutions</t>
  </si>
  <si>
    <t>To provide a new eco friendly sewer treatment plant and ablution facilities at Camballin Campers Base, a caravan park owned and operated by the local indigenous people of Looma Community in the Kimberley Region of WA. Designed to create an area where community members and tourists can interact and attract further economic development of Looma Community in the form of tours and activities.</t>
  </si>
  <si>
    <t>Camballin</t>
  </si>
  <si>
    <t>North Midlands Project Incorporated</t>
  </si>
  <si>
    <t>The Exchange - Carnamah</t>
  </si>
  <si>
    <t>Renovation of historic garage building to accommodate the local tourism office, local organisations, free community book exchange, co-working/incubation spaces, to serve as an arts studio, indoor and outdoor event venue and Indigenous nursery.</t>
  </si>
  <si>
    <t>Carnamah</t>
  </si>
  <si>
    <t>Eden Killer Whale Museum Management Committee Incorporated</t>
  </si>
  <si>
    <t>Eden Killer Whale Museum Extensions</t>
  </si>
  <si>
    <t>The extensions to the iconic Eden Killer Whale Museum and development of new galleries and renewal of existing galleries will provide the opportunity to meet not only future needs from and expanding cruise ship market but strengthen and enhance visitor experience. The installation of a lift to service all levels will allow those with mobility issues to fully appreciate the experiences offered by the museum and provide easier access to the research library and collection storage areas. An additional climate controlled collection store will assist in easing current conservation concerns and assist with the continued growth of this nationally significant collection.</t>
  </si>
  <si>
    <t>Eden</t>
  </si>
  <si>
    <t>Mount Isa City Council</t>
  </si>
  <si>
    <t>Captain Cook and Sunset Oval Floodlighting Installation</t>
  </si>
  <si>
    <t>Captain Cook and Sunset Oval are the two largest multi-use sporting ovals locally in Mount Isa, situated on opposite ends of the city with varying demographics surrounding each. There is currently no lighting infrastructure in place, resulting in limitations to usage and restrictions to daylight hours only. In regions like Mount Isa, where average maximum summer temperatures can exceed 37 degrees, it is essential we make use of cooler night time temperatures for the promotion of increased physical activity and community sporting participation. The proposed project will involve the installation of six LED lighting poles specifically designed to both ovals to spread the benefits across our whole community for years to come.</t>
  </si>
  <si>
    <t>Parkside</t>
  </si>
  <si>
    <t>Tourism Central Australia Incorporated</t>
  </si>
  <si>
    <t>Tourist Information Audio Signage</t>
  </si>
  <si>
    <t>The purchase and installation of handle powered audio signs across the Lasseter region to provide tourists with answers to frequently asked questions. It will provide information and advice regarding safety and travel across the Central Australian region. As the Lasseter Highway is frequented by tourists it will increase safety awareness, improve information availability and assist in providing around the clock weather updates for the travel community.</t>
  </si>
  <si>
    <t>Lasseter</t>
  </si>
  <si>
    <t>Derwent Valley Council</t>
  </si>
  <si>
    <t>Improving Westerway Hall Amenities</t>
  </si>
  <si>
    <t>Derwent Valley Council will partner with the Westerway Community Hall Committee to build new fully accessible public toilets at the Westerway Hall. The new public amenities will be accessible from outside the hall building, providing entry for visitors and community events. In addition, the existing non-compliant toilets inside the hall will be demolished creating additional space and storage within the hall. The kitchen will be updated, including new benches, storage and hard wired stove, this will increase the capacity of the Westerway Hall to cater for community events within the growing community and provide opportunities for community gatherings and alternative uses of the hall into the future.</t>
  </si>
  <si>
    <t>Westerway</t>
  </si>
  <si>
    <t>South Gippsland Shire Council</t>
  </si>
  <si>
    <t>Leongatha Business Precinct (Bair Street) Redevelopment Project</t>
  </si>
  <si>
    <t>The project will deliver upgrades to the Leongatha Business Precinct to improve traffic flows and accessibility with a view to attracting commercial/retail operators and stimulating social and cultural activity.</t>
  </si>
  <si>
    <t>Leongatha</t>
  </si>
  <si>
    <t>Lightning Ridge Opal &amp; Fossil Centre Incorporated</t>
  </si>
  <si>
    <t>Australian Opal Centre A nationally significant regional facility</t>
  </si>
  <si>
    <t>The project will construct a new Australian Opal Centre (AOC) as an energy efficient, two-storey cultural hub for opal-related knowledge, certification, education, training and art The new Australian Opal Centre (AOC) is a nationally significant facility at Lightning Ridge, western NSW - an international tourist attraction and world hub for opal-related knowledge, certification, education, training, research, heritage, arts and travel. This catalytic project will produce far-reaching benefits in the visitor economy and through local and regional economic and cultural development The new off-grid AOC building, designed by world-renowned Australian architects Murcutt + Lewin, will itself be a celebrated architectural icon and model for energy-efficient design in semi-arid Australia.</t>
  </si>
  <si>
    <t>Lightning Ridge</t>
  </si>
  <si>
    <t>Dorset Council</t>
  </si>
  <si>
    <t>Regional Revitalisation</t>
  </si>
  <si>
    <t>The project is to construct a mountain bike trail linking the town of Branxholm with Derby in North East Tasmania. The establishment of the world renowned Blue Derby mountain bike trail network has had a significant economic and social impact on North East Tasmania and has rescued the township of Derby from a trajectory of terminal decline. Branxholm, 7km away, is in prime position to take advantage of and capitalise on the exponential growth in mountain biker visitation to Derby. Linking the two townships via a connecting trail enables the investment and jobs growth to spread to neighbouring Branxholm.</t>
  </si>
  <si>
    <t>Branxholm</t>
  </si>
  <si>
    <t>Yass Valley Council</t>
  </si>
  <si>
    <t>Murrumbateman Winery Trail</t>
  </si>
  <si>
    <t>The project will see the construction of 12.86km of road, and the extension of bitumen road shoulders, that will connect Murrumbateman village and public areas to the natural trail of wineries that operate within the area The development of the Murrumbateman Winery Trail will facilitate active transport, recreational and tourism opportunities through the provision of infrastructure enabling residents and visitors to the region the opportunity to explore a number of these cellar doors (7), the retail outlets in the village and connect the recently developed Abode Hotel Murrumbateman (52 rooms) and the villages recreation grounds.</t>
  </si>
  <si>
    <t>Murrumbateman</t>
  </si>
  <si>
    <t>Narooma Men'S Shed Inc</t>
  </si>
  <si>
    <t>To Build a Community Shed for Narooma Men's Shed, Scouts and Other NFPs</t>
  </si>
  <si>
    <t>We will construct a series of three purpose built areas which will service the needs of the Narooma Men's Shed (NMS), securing our future. We will refurbish an adjoining building (scout hall) as a social area/meeting place for the multitude of Not For Profit organizations in and around Narooma The NMS will be the lead organization having a well-established group with a strong community following. Our membership has an enduring focus on our community with a demonstrated openness to assist other groups with suitably comfortable and inviting spaces for their activities.</t>
  </si>
  <si>
    <t>Narooma</t>
  </si>
  <si>
    <t>Mirridong Services Inc</t>
  </si>
  <si>
    <t>Mirridong's Sustainable Supported Living for Disability Participants</t>
  </si>
  <si>
    <t>Mirridong supplies multiple services to 29 disability participants. The project will develop a purpose-built accommodation to provide full support and independence for 7 more participants within our current structure, peace of mind for ageing families and permanent employment opportunities for a minimum of 15 permanent part time and casual employees.</t>
  </si>
  <si>
    <t>Yarram</t>
  </si>
  <si>
    <t>South Australian Sea Rescue Squadron Inc</t>
  </si>
  <si>
    <t>Sea Rescue Copper Coast Operations and Training facility</t>
  </si>
  <si>
    <t>The construction of this new facility will provide the Copper Coast region with a state of the art marine rescue operations, communications and training facility Once completed the facility will be able to offer improved marine communications to service the boating public in the Spencer Gulf region as well as a faster response time for our search and rescue vessel to be able to respond to calls for assistance, it will also provide much improved facilities for our volunteer members The new location of the building will be close to the Wallaroo boat ramp, one of the busiest in the state This exposure will give the boating public using the ramp a sense of security in knowing that a rescue service is close at hand.</t>
  </si>
  <si>
    <t>Wallaroo</t>
  </si>
  <si>
    <t>Yackandandah Pistol Club Inc</t>
  </si>
  <si>
    <t>Yackandandah Pistol Club - New Club Rooms</t>
  </si>
  <si>
    <t>New clubhouse incorporating kitchen, disabled toilet, scoring room and veranda. Current clubhouse is a second hand tin shed, with the internal structure being eaten by white ants. A new clubhouse would have a termite barrier, be sealed from vermin and secure. The clubhouse will become a central focus for members to meet, for training and socializing. With an indoor disabled toilet our disabled member would no longer have to wheel 60m to the toilet block.</t>
  </si>
  <si>
    <t>Yackandandah</t>
  </si>
  <si>
    <t>Cook Shire Council</t>
  </si>
  <si>
    <t>Cooktown Airport Expansion Stage 2</t>
  </si>
  <si>
    <t>Stage 2 of the Cooktown Airport Masterplan, this project includes the realignment and extension of Airport Drive, and the installation of a secure parking area. These economic enabling initiatives will allow both road and airside access to the Cooktown Airport Aviation Park and provide safe and secure parking for all airport users including a secure parking area for visitors wishing to leave their vehicles or campers while travelling to Cape York. The project includes the detailed design of the airport runway which requires an upgrade to a code 3C for larger planes to land, ensuring the ongoing expansion of airport services and passenger services to both Cooktown and Cape York supporting tourism and economic growth in the region.</t>
  </si>
  <si>
    <t>Cooktown</t>
  </si>
  <si>
    <t>Port Macquarie Hastings Council</t>
  </si>
  <si>
    <t>Kew Main Street Upgrade</t>
  </si>
  <si>
    <t>The project will improve the beauty, functionality, accessibility and safety of Kew through upgrades to roundabouts, pedestrian crossings, car parks and the landscape at various locations within the town centre and main roads The project aims to provide improvements to beautification, parking and functionality in accordance with the Council's Kew Main Street Plan (2010) and the Revised Masterplan (2018), developed in consultation with the local community and Kew Business Group. Port Macquarie-Hastings Urban Growth Management Plan identifies that population growth in the Kew area will be strong, impacted by growing population areas to the west in Kendall and the Lorne Valley and from additional land to the east zoned for residential purposes, only 800 metres from the main Kew town centre. Kew is the southern gateway to the Camden Haven and a gateway for many tourists travelling west to the picturesque hinterland of Comboyne and beyond.</t>
  </si>
  <si>
    <t>Kew</t>
  </si>
  <si>
    <t>Sunshine Beach Surf Life Saving Club Inc</t>
  </si>
  <si>
    <t>Sunshine Beach SLSC - Clubhouse Renovation and Upgrade</t>
  </si>
  <si>
    <t>The project will upgrade and construct a two-storey Surf Life Saving Club clubhouse building with multipurpose rooms providing training and support functions for the lifesaving operation as well as create a social hub with bar and restaurant dining facilities This project will see the development of vital community infrastructure that can service the entire community promoting healthy lifestyles, delivering critical lifesaving services to the area, creating employment, developing youth through training and education and providing an important economic contribution to the region. Tourism forms a major economic contributor to the region, delivery of lifesaving services and maximising community safety is critical to the inflow of tourists. The infrastructure project will improve liveability at the local level and drive tourist visitations to the region whilst also providing the community with jobs, a multi-functional venue for hire and hub for locals to gather and form important community networks.</t>
  </si>
  <si>
    <t>Sunshine Beach</t>
  </si>
  <si>
    <t>Temora Shire Council</t>
  </si>
  <si>
    <t>Temora Airport runway, apron and taxiways upgrade</t>
  </si>
  <si>
    <t>Delivery of the project will upgrade the original Temora Aerodrome 18/36 runway and associated main apron and selected taxiways, enabling operation of large aircraft, integral to the ongoing operation of the Temora Aviation Museum as a national tourist attraction. Additionally, arterial underground drainage will be upgraded to supplement the existing drainage network in transporting stormwater runoff generated from the aerodrome. This will mitigate frequent intermittent flooding of Runway 18/36 and associated Aprons and Taxiways.</t>
  </si>
  <si>
    <t>Temora</t>
  </si>
  <si>
    <t>Ocean Grove Surf Life Saving Club Inc</t>
  </si>
  <si>
    <t>Fit out of Ocean Grove Surf Life Saving Club Hospitality Venue.</t>
  </si>
  <si>
    <t>OGSLSC is rebuilding its club facilities at the Ocean Grove Surf Beach. The project will fund the fit out of hospitality venue including installation of kitchen and bar equipment with associated fixed shelving and joinery. The venue's design and layout will provide quality hospitality services for the regional community as well as tourism experiences such as a packaged "Meet A LifeSaver Program" for the anticipated increased number of international and domestic tourists to our region. The club will become a valuable hub for the local community. There are significant employment opportunities and downstream benefits to this project in attracting tourists to the Bellarine Peninsula region.</t>
  </si>
  <si>
    <t>Ocean Grove</t>
  </si>
  <si>
    <t>Golden Plains Shire Council</t>
  </si>
  <si>
    <t>Teesdale Turtle Bend Reserve Upgrade</t>
  </si>
  <si>
    <t>The Teesdale Turtle Bend Reserve upgrade will consist of major improvements to existing infrastructure and the install of new infrastructure. The key features include • Improved power supplies - for powered vendor vans at local events • Upgrading public toilets • New Basketball and Netball half-court • Outdoor play and walk areas with seating • Widening of pedestrian bridge • Upgrading carpark - sealing of access road and ease of vehicle access • Maintaining park features - improved fencing and maintaining rock wall centrepiece.</t>
  </si>
  <si>
    <t>Teesdale</t>
  </si>
  <si>
    <t>Steps Group Australia Limited</t>
  </si>
  <si>
    <t>Murphy House Extension</t>
  </si>
  <si>
    <t>The project will extend Murphy House by constructing an additional two bedroom units and recreation room, to increase the capacity of the program offered by Pathways to College STEPS Group Australia (STEPS) opened Pathways College in May 2017, welcoming young adults with disability into a full time residential independent living skills program - the first in Australia. Pathways students reside in pairs in self-contained units specially designed to reflect an independent living environment. There are 5 double units in Murphy House, our boarding college, where each student has the privacy of their own bedroom, bathroom &amp; patio. This facility, valued at $1.6million, was constructed largely through the generosity of our local community. Our pilot period showed that the 10 student spaces currently available is unviable, and that a total of 14 spaces are needed to ensure the program remains viable in the future. The building of two more double units on-site requires external funding to support our own contribution to the total building cost.</t>
  </si>
  <si>
    <t>Caloundra</t>
  </si>
  <si>
    <t>Outback Highway Development Council Inc</t>
  </si>
  <si>
    <t>Outback Way Outdoor Gallery with Hot Spot Technology</t>
  </si>
  <si>
    <t>The Outback Way Outdoor Gallery (OWOG) will create one of the largest outdoor galleries in Australia in one of the most remote communities in Australia, located at Atitjere (Harts Range, Plenty Highway, NT). The 14 large, double sided billboards positioned in the Atitjere community near the existing 'My Pathways Atitjere Art Gallery' will annually showcase 28 artworks from the communities along the Outback Way Art Trail and from regional art competitions in WA, NT and Qld. The OWOG will add value to Atitjere, as a destination for the 14000 annual travellers in this area. The OWOG begins to bring the East MacDonnell Ranges and Plenty Highway Master Plan to fruition, and added connectivity with 3 CAT Hotspot units on the Plenty Highway.</t>
  </si>
  <si>
    <t>Atitjere</t>
  </si>
  <si>
    <t>Cardinia Shire Council</t>
  </si>
  <si>
    <t>Koo Wee Rup Recreation Reserve Pavilion (Football and Cricket)</t>
  </si>
  <si>
    <t>Cardinia Shire sits within the urban growth corridor of Melbourne, and as such has a rapidly expanding community placing pressure on existing sports facilities. As a result the Koo Wee Rup Football Club and Cricket Club within the Recreation Reserve Committee and community support is seeking to construct an appropriate pavilion that is universally assessable. This project includes construction upgrading the existing pavilion to include unisex change rooms, universal access and accessible change room, umpires rooms with unisex facilities, community/club meeting room, first aid room and gym. The infrastructure will provide an essential infrastructure to support user friendly facilities for females and children to participate.</t>
  </si>
  <si>
    <t>Koo Wee Rup</t>
  </si>
  <si>
    <t>Woolamai Beach Surf Life Saving Club Inc</t>
  </si>
  <si>
    <t>Upgrade emergency search and rescue equipment facility</t>
  </si>
  <si>
    <t>Woolamai Beach SLSC will renovate their equipment storage shed to increase capacity to store patrol emergency search, rescue and patrol equipment used to provide safer beaches for locals and tourist community. With tourism a major export for our region, ensuring Surf Life Saving services are well established is critical for our region.</t>
  </si>
  <si>
    <t>San Remo</t>
  </si>
  <si>
    <t>Wonthaggi Pony Club Inc.</t>
  </si>
  <si>
    <t>The Wonthaggi Pony Club Canteen &amp; Clubroom Facilities Upgrade Project</t>
  </si>
  <si>
    <t>The project will upgrade two existing buildings to make them fit for use as a canteen and clubroom The Wonthaggi Pony Club canteen and clubroom facilities upgrade project will strengthen and augment the activities and benefits of the club for the many members of the Wonthaggi Pony Club and Wonthaggi Adult Riders Clubs, the entire community and the local economy. Higher standard facilities will bolster the viability of the club and enable it to provide better education and training, engage members in healthy social and physical activities, particularly girls and women, provide and maintain a high calibre recreational facility for the use by the surrounding community and hold many first class events bringing numerous people into the local and money into the economy.</t>
  </si>
  <si>
    <t>Wonthaggi</t>
  </si>
  <si>
    <t>Warramunda Village Inc</t>
  </si>
  <si>
    <t>Palliative and High Need Care Renovation and Extension</t>
  </si>
  <si>
    <t>This project will modernise, extend and renovate two aged care wings, King and Clark wings, built in 1993 to become fit-for-purpose palliative and high care aged residential rooms. The larger rooms will provide much needed additional space for visiting families during palliation and will provide additional space for care equipment and a much safer work place for our employees with not only additional floor space and wider doors, but improved floor surfaces improving movement of equipment and residents The modernisation of these wings will secure Warramunda sustainability into the future by bringing this infrastructure up to modern standards and improving the comfort and quality of life of our high needs residents.</t>
  </si>
  <si>
    <t>Kyabram</t>
  </si>
  <si>
    <t>Warrnambool City Council</t>
  </si>
  <si>
    <t>Building a Better Lake Pertobe</t>
  </si>
  <si>
    <t>Lake Pertobe is a renowned as one of the best playgrounds in regional Australia. As Warrnambool's most popular local and visitor destination, the 'Building a Better Lake Pertobe' project will ensure this special place continues to offer unparalleled social, recreational and play opportunities and deliver substantial economic and social dividends for the community of the Great South Coast. The project will bring the space into the 21st Century with a new exciting play area including the tallest slides and climbing structures in the region; new toddler water play experiences; unique elements which celebrate local Gunditjmara culture and language; plus essential inclusive and accessible play, way-finding, toilets/change facilities and pathways.</t>
  </si>
  <si>
    <t>Warrnambool</t>
  </si>
  <si>
    <t>Townsville Turf Club</t>
  </si>
  <si>
    <t>Female Jockey Facilities Improvements and Refurbishment</t>
  </si>
  <si>
    <t>The project will upgrade and refurbish current female change rooms and install a kitchenette and ambulance bay in the Townsville Turf Club Consistent with the national trend, Townsville Turf Club has a growing number of local and visiting female jockeys who will benefit from the upgrade of the facilities. A comfortable and well-quipped change room is fitting of the dedication and commitment the jockeys show to the sport, and this enables them to be in the right space to prepare both physically and mentally for their race ride It is also a requirement that the Jockeys are in the Jockey room at least 2 hours prior to their race. Racing is one of the few sports where men and women can compete on equal terms as they adhere to the same guidelines and weight restrictions, so delivering adequate facilities for them had been identified as a priority by the Committee.</t>
  </si>
  <si>
    <t>Cluden</t>
  </si>
  <si>
    <t>Talbot Estate Inc</t>
  </si>
  <si>
    <t>Upgrade 55-year-old bathrooms in 36 aged pensioners units</t>
  </si>
  <si>
    <t>The project will refurbish 55-year-old bathroom facilities in 36 aged pensioner units to meet Workplace Health and Safety standards. The project will strip out asbestos walls, existing flooring, electrical and fittings, to install a waterproof Lamipanel walls, shower/wet area, grab rails, toilet and basin, disability-friendly plumbing hardware and cabinetry. In addition to making cleaning easier, improving aesthetics and quality of life for residents, the level-entry shower with non-slip surfaces will enable shower chairs and walkers to be used. This will reduce risk of falls, and provide a safer and more ergonomic space for carers to shower residents. The project will be 100% local - all labour and supplies purchased in Rockhampton.</t>
  </si>
  <si>
    <t>Wandal</t>
  </si>
  <si>
    <t>Mil Lel Memorial Park Inc</t>
  </si>
  <si>
    <t>Mil Lel Hall and Community Hub ablution renovation project</t>
  </si>
  <si>
    <t>This project will deliver newly constructed ablution block to Mil Lel Hall, to include showers, toilets and disabled access. It will advance the hall enabling inclusion and access for all to the facility and opens up the opportunity for the hall to engage in a wider range of activities bringing economic throughput to the area and creating a stronger community all of which is currently inhibited by lack of appropriate facilities. The current wet area and access to the Mil Lel Hall does not include disabled access, disabled toilet facilities or shower facilities, these are both key inhibitors to the hall expanding its scope and ensuring the facility is up to date with modern building codes and meeting the needs of visitors and residents.</t>
  </si>
  <si>
    <t>Mil-Lel</t>
  </si>
  <si>
    <t>Leopold Hall Incorporated Reg No A8828</t>
  </si>
  <si>
    <t>Upgrade and expansion of facilities to meet the community's needs</t>
  </si>
  <si>
    <t>Due to community demand, Leopold Hall wishes to upgrade and extend its facilities so that it may accommodate both the current users of the hall as well as the increasing demand for use of the facility The project will include an upgrade of current facilities as well as an extension to the current building to enable greater use of the facilities and allow us to meet Health and Safety requirements for the venue The classes and events that run at Leopold Hall impact all sectors of the Leopold community, these include • weekly dance event • exercise group • karate classes for all age • ballet classes for young childre • round dancing for all ages with a focus on positive impact to people with dementia Leopold Hall also allows for a space where community meetings and events can be held.</t>
  </si>
  <si>
    <t>Leopold</t>
  </si>
  <si>
    <t>Garden Village Port Macquarie</t>
  </si>
  <si>
    <t>Allawah: Permanent Accommodation, Wellness Retreat &amp; Cyber Hub for Aged</t>
  </si>
  <si>
    <t>Port Macquarie</t>
  </si>
  <si>
    <t>Shire Of Goomalling</t>
  </si>
  <si>
    <t>Enlivening Pioneers' Pathway Drive Trail Signage Interpretation</t>
  </si>
  <si>
    <t>The project will replace direction and information signs along the Pioneers Pathway self-drive tourist trail from Toodyay to Merredin The project will enliven the Pioneers' Pathway self drive trail by developing new signage and interpretation to increase visitor numbers and satisfaction, improve tourism destination management and marketing and inspire further exploration of the region by visitors.</t>
  </si>
  <si>
    <t>Goomalling</t>
  </si>
  <si>
    <t>Gowrie Primary P&amp;C Association</t>
  </si>
  <si>
    <t>Multipurpose learning space: A community hub</t>
  </si>
  <si>
    <t>The project will construct the building sub-structure for a multipurpose learning space and community hub at Gowrie Junction A multipurpose learning space and community hub in Gowrie Junction will provide a facility to bring the Gowrie community together. This space will offer additional employment in the area through the construction of the facility and the programs that will be run out of it. The social benefits of reducing social isolation, increasing community based programs for the local children, and enabling both parents to work will also be realised through the construction of the learning space and community hub. The economic development and growth in the Gowrie area is at an all time high and the learning space and community hub is a much needed resource in creating a common meeting place.</t>
  </si>
  <si>
    <t>Gowrie Junction</t>
  </si>
  <si>
    <t>Pyrenees Shire Council</t>
  </si>
  <si>
    <t>Lexton Community Hub</t>
  </si>
  <si>
    <t>The Lexton Community Hub Project will provide a multi-use community hub that will be used as a meeting and gathering space by local groups and associations, host community functions and events and support the provision of out-reach services by Council and other agencies.</t>
  </si>
  <si>
    <t>Lexton</t>
  </si>
  <si>
    <t>Berrigan Shire Council</t>
  </si>
  <si>
    <t>Revitalization of the Jersey Street Industrial Estate: Tocumwal NSW</t>
  </si>
  <si>
    <t>Upgrades to power, sewer and road pavement will transform Tocumwal's Jersey Street industrial estate. The proposed works will create during and immediately post construction up to 10 new jobs in the region's light manufacturing industries. Improving the competitiveness and productivity of existing business. It is expected that an additional 60 new jobs will be created as the remaining vacant lots are developed.</t>
  </si>
  <si>
    <t>Tocumwal</t>
  </si>
  <si>
    <t>Cowra Japanese Garden And Cultural Centre Limited</t>
  </si>
  <si>
    <t>Upgrading the roof of the Cultural Centre and Bonsai House.</t>
  </si>
  <si>
    <t>The roofs of the Cultural Centre and Bonsai House are to be replaced and upgraded. a) to secure the Cultural Centre as the existing timber shingles are in very poor condition resulting in water leaks and shingles being removed by wind on a regular basis b) improve the life expectancy of the Cultural Centre roof from 25 years for timber shingles to 100 years + for copper clad shingles c) protect the valuable collection of Japanese heritage items d) maintain the economic input of the Garden to the local tourism region as it attracts over 41000 visitors p.a. e) enhance the relationship with Japan at a local, State and Federal level as the garden is regularly visited by Japanese dignitaries f) to secure and protect the Bonsai collection</t>
  </si>
  <si>
    <t>Cowra</t>
  </si>
  <si>
    <t>Jan Juc Surf Life Saving Club Inc</t>
  </si>
  <si>
    <t>Construction of a Youth Training Facility</t>
  </si>
  <si>
    <t>The project will refurbish the ocean observation tower and fit-out a café on the ground floor. The café would be operated as a training facility for the local community youth. JJSLSC has recently signed a MOU with the Torquay Board riders, using this unique mandate as an engagement tool the JJSLSC with a structured history of training youth would operate the training facility. The cafe would provide training in food preparation and service, retail display, customer service, all aspects of stock control &amp; management, business systems and other related business functions.</t>
  </si>
  <si>
    <t>Jan Juc</t>
  </si>
  <si>
    <t>Point Lonsdale Surf Life Saving Club Incorporated</t>
  </si>
  <si>
    <t>Point Lonsdale Surf Lifesaving Club Rebuild</t>
  </si>
  <si>
    <t>The project will replace the dilapidated Point Lonsdale Surf Life Saving Clubhouse with a new fit for purpose building that meets minimum standards as per the Life Saving Victoria Guidelines, and Victorian building standards. The facility will also be able to support ongoing training and development, and provide a new facility for community activities within Point Lonsdale.</t>
  </si>
  <si>
    <t>Point Lonsdale</t>
  </si>
  <si>
    <t>Whitsunday Sportspark Ltd</t>
  </si>
  <si>
    <t>Towards construction of the second level of the clubhouse (Stage 3)</t>
  </si>
  <si>
    <t>This project will upgrade the Whitsunday Sportspark Clubhouse providing the club with a separate hospitality building including two additional dining areas, covered outdoor terraces, and 100 seat capacity grandstand. </t>
  </si>
  <si>
    <t>Mandalay</t>
  </si>
  <si>
    <t>Emerald Saleyards Expansion &amp; Upgrade</t>
  </si>
  <si>
    <t>The project increases and diversifies the Saleyards capacity and output, aggregating the Saleyards revenue, the Central Highlands GRP and jobs. The regional beef industry will be strengthened by increasing the condition of stock processed through the facility, maximising the return per head The project will construct new spelling paddocks and a double decker ramp. This will increase throughput, revenue, jobs, beast condition, safety and reduce congestion impacts on surrounding businesses. A new bulk feed store increases capacity and mitigates spoilage losses. A new roof and lighting of the scale house and catwalk balustrading increases workplace health and safety, public safety, beast condition and animal welfare, also creating a new experiential tourism attraction for the region.</t>
  </si>
  <si>
    <t>Pika Wiya Health Service Aboriginal Corporation</t>
  </si>
  <si>
    <t>Pika Wiya Men's Shed. Positive outcomes in Men's Health and wellbeing.</t>
  </si>
  <si>
    <t>The project will construct a Men's Shed for the Pika Wiya Health Service Aboriginal Corporation to accommodate traditional gatherings and delivery of Pika Wiya programs PIka Wiya Men's Shed will work towards supporting Aboriginal and Torres Strait Islander men to improve access to health services, their health literacy and increasing connectedness within the male population. This program will incorporate traditional gatherings such as yarning circles and woodcarving to encourage men to discuss issues, supporting them in getting the right help at the right time The connection with Pika Wiya programs, such as the Social and Emotional Wellbeing Team, Suicide Prevention and Diabetes Program will be a priority. The Males Advisory Group will ensure activities are relevant to current men's needs giving the program a community voice. Working positively with men, promoting right choices in health and wellbeing.</t>
  </si>
  <si>
    <t>Port Augusta</t>
  </si>
  <si>
    <t>Corryong &amp; District Memorial Public Hall Incorporated</t>
  </si>
  <si>
    <t>Corryong Memorial Hall kitchen upgrade</t>
  </si>
  <si>
    <t>The project will upgrade the kitchen in the Corryong and District Memorial Hall to a commercial standard to allow premises to be leased to cafe operator. This will enhance the amenity considerably allowing more community engagement, increased use of the facility and functions and events will be easily catered for. The cafe would provide employment opportunities. The increased number of events and functions plus the cafe would increase tourist visits thus providing an economic benefit to the area. As the premier community hub for sports and arts a cafe in an upgraded kitchen would provide further social cohesion. It would provide a meeting place for young and old and for functions. The project would utilise local tradespeople to facilitate delivery on time.</t>
  </si>
  <si>
    <t>Corryong</t>
  </si>
  <si>
    <t>Access Community Housing Company Ltd</t>
  </si>
  <si>
    <t>Callaghan St - Community Housing</t>
  </si>
  <si>
    <t>Responding to the crisis in social housing in Cairns, this development adds 10 secured units to the portfolio of social housing in the region. Focusing on women who are escaping domestic and family violence and the growing group of single homeless women, this complex will provide much needed safe, secure accommodation for these women and their children. The location provides easy access to services, utilities and community support providers. Working with a building company who has this available land, and a strong reputation in the community, builds a positive relationship for future developments.</t>
  </si>
  <si>
    <t>Manunda</t>
  </si>
  <si>
    <t>Lockyer Valley Regional Council</t>
  </si>
  <si>
    <t>Gatton Shire Hall Compliance Upgrade project</t>
  </si>
  <si>
    <t>The project will renovate and replace non-compliant and outdated features at the Gatton Shire Hall to comply with the Building Code of Australia and incorporated Australian Standards, improving the level of inclusive access to the site and encouraging more frequent use by the public.</t>
  </si>
  <si>
    <t>Gatton</t>
  </si>
  <si>
    <t>Door Of Hope Christian Church Inc</t>
  </si>
  <si>
    <t>Multi-purpose space</t>
  </si>
  <si>
    <t>Convert an existing unoccupied industrial warehouse space (1300sqm) into a large multi-functional space designed to meet the following needs: The weekday operation of a young adults with disabilities service run by Glenhaven Family Care. A large exhibition/catering area to complement and extend the existing Launceston Conference Centre's capacity to host National conferences and events of up to 1000 attendees. An additional meeting room for up to 50 people. A flexible, youth-focused activity centre to allow for the extension of current youth and young adults programs run by Door of Hope Christian Church.</t>
  </si>
  <si>
    <t>Launceston</t>
  </si>
  <si>
    <t>Lorne Bowls Club Inc</t>
  </si>
  <si>
    <t>The Lorne Bowls Club - Green and Surrounds Upgrade</t>
  </si>
  <si>
    <t>The upgrade to the green and surrounds at the Lorne Bowls Club will enable the Club to provide a safer environment in which to bowl and it will give the Club the necessary infrastructure to compete at a more advanced level and to attract bowlers to Lorne to compete at Invitation Tournaments. The Club also provides recreational bowling to the tourists at Lorne and is an important part of its community social cohesion.</t>
  </si>
  <si>
    <t>Kingborough Council</t>
  </si>
  <si>
    <t>Replacement of Lunawanna Public Toilet Facility</t>
  </si>
  <si>
    <t>The project involves the replacement of the public toilet facilities at Lunawanna on Bruny Island. The existing facilities are out-dated and unable to cope with the high level of demand from visitors to the island - particularly those heading south to the popular Bruny Island Lighthouse. Construction of a new public toilet block will provide a modern facility to meet contemporary expectations, enhancing the visitor experience to the island whilst catering for the most basic of human needs.</t>
  </si>
  <si>
    <t>Lunawanna</t>
  </si>
  <si>
    <t>Rural Youth Organisation Of Tasmania Incorporated</t>
  </si>
  <si>
    <t>Onsite Accommodation for Volunteers, Community &amp; Education Groups</t>
  </si>
  <si>
    <t>The project will see a new accommodation block to expand on the facilities we currently offer community groups &amp; education providers (Function Centre with a commercial kitchen, ablution block/s &amp; fit for purpose activity areas). Membership of community groups who regularly use the site, including our own, total 800. The centre has been approached in the past to use the site as an evacuation centre in times of crisis - we do not currently have the facilities to do so - this project would allow us to do this &amp; offer a base for the repair and recovery phase, should it be required. Currently there are no such facilities available in the vicinity or surrounds, our central location allows access for the majority of the State, increasing the number of people who could benefit.</t>
  </si>
  <si>
    <t>Carrick</t>
  </si>
  <si>
    <t>Rotary Club Of Victor Harbor Inc.</t>
  </si>
  <si>
    <t>Kings Beach: Viewing Deck, Revegetation and Historical Signage</t>
  </si>
  <si>
    <t>The project will deliver a new viewing deck at Kings beach with picnic/rest area with tables, new signage to the highlight historical significance of the area and landscaping utilising native plants which will provide *Some of the best panoramic views in the region looking over the Great Southern Ocean and the wildlife (Whales, Dolphins, Seabirds *An opportunity to read about the importance for the region of its Indigenous and European histor *Economic and social impetus to the Victor Harbor communit *An opportunity for the SA Heysen trail walkers to rest and view the fabulous coastal scenery as they pass near the site The Fleurieu is one of the most visited regions in South Australia and this new infrastructure will benefit the local community and visitors alike.</t>
  </si>
  <si>
    <t>VICTOR HARBOR</t>
  </si>
  <si>
    <t>National Vietnam Veterans Museum Ltd</t>
  </si>
  <si>
    <t>The NVVM Education Precinct: Building the Binh Ba Room</t>
  </si>
  <si>
    <t>The project will construct a multi-use demountable building (Binh Da Room). This will able them to facilitate workshops, training, conferences, education and increase community engagement.</t>
  </si>
  <si>
    <t>Newhaven</t>
  </si>
  <si>
    <t>Upgrading streetlights in priority eligible area of City of Logan</t>
  </si>
  <si>
    <t>City of Logan proposes to upgrade the lighting at the roundabouts at Homestead Drive/Poinciana Drive and Homestead Drive/Coachwood Drive, including a section of Homestead Drive that links to the new development at Flagstone (shopping centre precinct). Due to growth and a changing footprint within the eligible area, a new footpath has been installed along this section linking the proposed new shopping precinct with the existing school in a need of pedestrian lighting The project will install LED lighting with smart controls to bring energy efficiency and ability to manage and control them remotely as key benefits to Council and to broader community.</t>
  </si>
  <si>
    <t>Jimboomba</t>
  </si>
  <si>
    <t>St George Golf Club Inc</t>
  </si>
  <si>
    <t>St George Golf Club Inc Fairway Upgrade</t>
  </si>
  <si>
    <t>The project will install irrigation and plant grass on fairways of the St George Golf Club This year the Club celebrated our 70 year anniversary, a wonderful achievement for a Golf Club in a small, regional town. We have a progressive Committee and wonderful Member support base .We have identified that upgrading all 18 fairways to irrigated grass would not only retain our level of Membership, but should also grow this Membership. The Club is a community hub where locals can enjoy health, fitness and social benefits. This is particularly important in a remote, regional town .The Club, whenever possible, applies to host both State and District golfing events, we feel a fairway upgrade would increase our chances of being successful with these applications in addition to providing a much more pleasant playing experience for all players.</t>
  </si>
  <si>
    <t>St George</t>
  </si>
  <si>
    <t>Forbes Shire Council</t>
  </si>
  <si>
    <t>Activating Forbes Iconic Main Street</t>
  </si>
  <si>
    <t>The project will upgrade the existing Forbes Commercial Precinct. It will create a community space for visitors and locals, create employment and underpin all economic activity The key features are • Over five locations, work will include extensive landscaping, signage upgrades, installation of banners and improved line marking • The installation of bicycle stands, new seating, public toilets and drinking fountains • Installation of a new pop up café, bins and the widening of footpaths • The creation of a plaza, installation of bollards, a water feature with new connections to electricity and water • A new pergola and playground which includes a soft fall.</t>
  </si>
  <si>
    <t>Forbes</t>
  </si>
  <si>
    <t>Shire Of Chapman Valley</t>
  </si>
  <si>
    <t>Bill Hemsley Park Ground Water Access project</t>
  </si>
  <si>
    <t>This project will secure underground water access to the Bill Hemsley Park community centre and surrounding areas. The 222 lot rural residential Parkfalls Estate in the White Peak locality is the fastest growing area within the Shire of Chapman Valley, and this project supports water collection and preservation at this new community hub location.</t>
  </si>
  <si>
    <t>Nabawa</t>
  </si>
  <si>
    <t>Yumba-Meta Housing Association Limited</t>
  </si>
  <si>
    <t>Supported Transitional Health Accommodation for ATSI clients.</t>
  </si>
  <si>
    <t>This project will construct a new, purpose built accommodation facility in Townsville for Aboriginal and Torres Strait Islander people travelling from outlying remote communities for medical treatment. The facility will provide patients and their families with a culturally appropriate place to stay, transport to appointments and Aboriginal and Torres Strait Islander staff who will support them to engage with the health system and obtain appropriate treatment. The facility will fill a significant gap in the Townsville community which frequently sees people from outlying communities falling through the health system, missing important appointments and ending up homeless, couch surfing or rough sleeping resulting in poor health outcomes.</t>
  </si>
  <si>
    <t>Rasmussen</t>
  </si>
  <si>
    <t>Bathurst Regional Council</t>
  </si>
  <si>
    <t>Second Circuit at Mount Panorama</t>
  </si>
  <si>
    <t>The Second Circuit at Mount Panorama is part of Bathurst Regional Council's masterplan to ensure Mount Panorama remains the premier motor racing precinct in Australia, home to the iconic Mount Panorama Circuit. The project will deliver a second world class racing circuit, designed to accommodate year-round major four and two wheeled motor sports events and commercial track activity, would allow for the further development of the Mount Panorama Business Park. The Second Circuit development will encourage the relocation of business, industry and commercial innovation to regional Australia, particularly those associated with the motoring industry.</t>
  </si>
  <si>
    <t>Evans Plains</t>
  </si>
  <si>
    <t>Pinaroo Roma Inc</t>
  </si>
  <si>
    <t>Pinaroo Roma Elderly Community Revitalisation - Stage 1</t>
  </si>
  <si>
    <t>Pinaroo Roma aims to revolutionise local retirement/ aged living through the knock-down, reconstruction and modernisation of our subsidised cottages and construction of additional same style cottages for the elderly. Stage 1 will incorporate constructing 3 x 2 unit duplexes, relocation of two existing duplexes, installation of solar panelling, offsetting greenhouse emissions, and refurbishment of 2 x 2 unit duplexes, offering modern living to those most vulnerable within the Roma region.</t>
  </si>
  <si>
    <t>Roma</t>
  </si>
  <si>
    <t>Armajun Health Service Aboriginal Corporation</t>
  </si>
  <si>
    <t>Armajun Aboriginal Health Service - new Service Centre</t>
  </si>
  <si>
    <t>The project involves the construction of a purpose built Health Service on land owned by Armajun Aboriginal Health Service. The location of the new building is adjacent to the existing rented premises in the CBD of the town of Inverell, NSW. Project capital works will include: - Culturally safe and welcoming building and reception areas - Treatment and Consultation rooms for resident GPs and visiting allied health and health specialists - Group work &amp; Community Meeting rooms - Disabled access including toilet facilities - On site Gym - On site pathology collection centre - Interviewing/counselling rooms - Staff offices and staff room - Secure staff and visiting parking including covered parking for service vehicles/buses - Children s area</t>
  </si>
  <si>
    <t>Inverell</t>
  </si>
  <si>
    <t>Mornington Peninsula Shire Council</t>
  </si>
  <si>
    <t>Merricks Station Ground Reserve Activation</t>
  </si>
  <si>
    <t>Enhancement and activation of the only open space available to residents and visitors of Merricks township. The project will focus on the development of facilities and spaces that support the ongoing use of the reserve as an equestrian venue, whilst also adding facilities and access for public and community use The project will deliver functional and beautified open spaces, BBQ facilities, community event capability, fitness and agility equipment, and upgraded equestrian amenities, while protecting and enhancing the natural, heritage and cultural values of the reserve The upgraded precinct will bring together the equestrian and general community groups and foster a harmonious and collaborative use of this treasured township space.</t>
  </si>
  <si>
    <t>Merricks</t>
  </si>
  <si>
    <t>Banana Shire Council</t>
  </si>
  <si>
    <t>Lake Callide Retreat Amenities, Laundry and Camp Kitchen Block</t>
  </si>
  <si>
    <t>The project will build an amenities block and camp kitchen within the park grounds of Lake Callide Retreat Lake Callide Retreat currently has access to an amenities block which is situated outside the boundary of the park and consists of one shower and three toilets. Currently a walk to the amenities block at night is unfavourable and creates safety concerns for guests as lighting is insufficient. Council plans to build an amenities block and camp kitchen for use by guests within the powered camp grounds, eliminating current safety concerns. This project will enable Lake Callide Retreat to entice more visitors to the region and deliver a higher satisfaction rate. This will in turn create economic benefit for Biloela and provide a more convenient spot for tourists to base themselves while visiting attractions throughout the region.</t>
  </si>
  <si>
    <t>Dumgree</t>
  </si>
  <si>
    <t>Jervis Bay Active Transport Improvements - Myola</t>
  </si>
  <si>
    <t>The project entails the construction of a carpark and public amenities at the Myola Ferry Wharf The existing Crown land in Myola, located at the southern end of Catherine St, is a key strategic location. Around Currambene Creek is a physical barrier preventing the continuation of the Round the Bay Path, located in close proximity to the World Heritage listed Jervis Bay A private ferry operator provides a service crossing Currambene Creek (linking Myola-Huskisson). This ferry service operates during school holidays &amp; weekends all-year round, however there exists no supporting infrastructure for this service. This project will provide car parking, public amenities, and connect the ferry landing to the existing path network, allowing this service to be accessible to disabled persons. The project aims to attract more tourists through continuing investment in the successful Round the Bay Path, and improving access &amp; amenity to the area whilst minimising impact to Crown land.</t>
  </si>
  <si>
    <t>Myola</t>
  </si>
  <si>
    <t>Carpentaria Shire Council</t>
  </si>
  <si>
    <t>Raw Water Irrigation Infrastructure</t>
  </si>
  <si>
    <t>The project will upgrade the water supply infrastructure in Normanton town, including installation of a raw water irrigation line to key businesses and public areas to reduce the operational costs of the water treatment plant and provide a cost-effective solution ensuring key areas remain irrigated throughout the dry season Water for irrigation is currently sourced from the water treatment plant and has been identified through recent data collection to consume up to 20% of the total treated water within the Shire. The operational costs of the water treatment plant can be reduced significantly by completion of this project By providing a cost-effective solution to allow key areas to irrigate throughout the dry season, it will aim to improve the overall aesthetics of the town and increase tourism within the Shire.</t>
  </si>
  <si>
    <t>Normanton</t>
  </si>
  <si>
    <t>Ev Church Limited</t>
  </si>
  <si>
    <t>Youth Hall Air Conditioning</t>
  </si>
  <si>
    <t>The project will install a split system air conditioning unit in the Youth Hall in Erin The Youth Hall of Evangelical Church continues to accommodate groups that are regularly in excess of 200 people. With increasing applications from organisations outside the church to utilise this community facility, the need for an air conditioning system to provide an adequate environment, at all times of the year, is becoming more pressing.</t>
  </si>
  <si>
    <t>Erina</t>
  </si>
  <si>
    <t>Age Of Fishes Museum Incorporated</t>
  </si>
  <si>
    <t>Fossil Stands for the Age of Fishes Museum</t>
  </si>
  <si>
    <t>The project will supply seven display stands for use in the Ages of Fishes Museum The Age of Fishes Museum contains 360 million year old internationally significant fossils. It has a Visitor Information Centre and is a hub for information, education and scientific research. More than 10,000 people visit the Museum each year from universities, schools, and clubs throughout Australia. We have 80 tonnes of sandstone slabs and only six upright display stands. The stands make the fossils more accessible to our visitors. They improve the professionalism of our displays and promote tourism. The Age of Fishes Museum brings many visitors to the Central Western Region. The construction of stands would promote employment and engineering businesses in our local region.</t>
  </si>
  <si>
    <t>Canowindra</t>
  </si>
  <si>
    <t>Toowoomba Regional Council</t>
  </si>
  <si>
    <t>Soldiers' Memorial Hall Stage 1 Upgrade Project</t>
  </si>
  <si>
    <t>The Soldiers' Memorial upgrade is a multi-staged refurbishment of the existing heritage listed building in the Toowoomba CBD. The initial stage concentrates on the maintenance and repair of the entire building as well as upgrading the existing facilities in the front portion of the building (memorial section). These upgrades will offer increased amenity to the occupants and offer support, so these functions can be consolidated into key areas. Access to the rear section of the building will be removed in Stage one and only urgent repairs undertaken so mothballing can occur. This will mitigate high ongoing maintenance costs until defined use and demand align with available funding nurture stages to include upgrade of this section.</t>
  </si>
  <si>
    <t>Toowoomba City</t>
  </si>
  <si>
    <t>Yuendumu Women'S Centre Aboriginal Corporation</t>
  </si>
  <si>
    <t>Yuendumu Women's Centre Infrastructure Project</t>
  </si>
  <si>
    <t>This project will provide infrastructure improvements to four premises managed by Yuendumu Women's Centre Aboriginal Corporation (YWCAC), a 100% Aboriginal owned women-led organisation: Women's Centre, Women's Safe House, Coordinator House and redevelopment of an old premises into a Cultural Centre providing essential services for the whole community, including Op Shop, Community Laundry and much needed meeting and training spaces. The infrastructure will enable YWCAC to manage properties which are safe, welcoming places for all people; which are economically and environmentally sustainable, and which meet immediate community needs and provide a foundation for future economic and social development, based on YWCAC Strategic Plan.</t>
  </si>
  <si>
    <t>YUENDUMU</t>
  </si>
  <si>
    <t>Northern Midlands Council</t>
  </si>
  <si>
    <t>Development of Northern Tasmania's REASSIGN Tourism Experience</t>
  </si>
  <si>
    <t>The project will see the construction of new wayfinding sculptures to be made through selected locations in the Northern Midlands to assist with tourism attractions REASSIGN is committed to revealing and telling the intriguing stories of our important and complex colonial history by creating world-class tourism experiences from existing assets. The Norfolk and Northern Plains of Northern Tasmania have a significant number of majestic gentry homesteads built for early settlers by convicts working in the assignment system; Clarendon House, World Heritage Listed Brickendon &amp; Woolmers Estate, and Eskleigh have been developed as tourist attractions. This project will further enhance the tourist offering at each site by researching engaging and educational scripted theatrical performances. A trail of iconic sculptural wayfinding signifiers will be created that are instantly recognisable as interpretation units</t>
  </si>
  <si>
    <t>Longford</t>
  </si>
  <si>
    <t>Trafalgar Holden Museum Inc</t>
  </si>
  <si>
    <t>Construction of a replica 1800s Holden Retail Outlet and Community Hub</t>
  </si>
  <si>
    <t>This project will see the construction of a replica of the 1800s Holden Retail Outlet (originally located in Adelaide) on the site of the existing Trafalgar Holden Museum, including a period-style mechanic s garage. The building will display, preserve and celebrate Holden artefacts, including Holden's contribution to Australia's war efforts and will tell the Holden story, and in turn the story of our nation. Artefacts will be displayed in a manner which will protect these items and preserve them for future generations. This project will generate significant economic benefit to the local region. The building will also include facilities which can be used by other community groups, including meeting rooms and family-friendly facilities.</t>
  </si>
  <si>
    <t>Trafalgar</t>
  </si>
  <si>
    <t>South Western District Restoration Group</t>
  </si>
  <si>
    <t>Cobden &amp; South West Vic Historic Farm Machinery Restoration &amp; Storage</t>
  </si>
  <si>
    <t>The project will deliver two new sheds to expand exhibit and storage facilities at the South Western District Restoration Group Expansion of South Western District Restoration Group exhibit and storage facilities. The proposed new sheds will expand exhibit and storage space as well as workshop areas for restoration of heritage farm machinery and equipment used for old machinery Rallies and community gatherings, including vintage tractor pulls and attracting up to 2000 visitors at the groups major annual event in March, plus additional visitors at other open days for functions including Men's Shed visits and historic tours and local School groups. The current site has a number of sheds constructed from fund raising activities on land in Cobden, owned by Corangamite Shire (Council) dedicated for Community use.</t>
  </si>
  <si>
    <t>Cobden</t>
  </si>
  <si>
    <t>Beaudesert Golf Club Inc</t>
  </si>
  <si>
    <t>Renovation of existing carpark at Beaudesert Golf Club</t>
  </si>
  <si>
    <t>Renew surface of carpark by laying 2300m2 of asphalt with an additional 90m2 of pavement repairs Numerous holes and bare patches pervade from exposure to extreme weather conditions and use over many years. Completing this project will remove current risks encompassing significant trip and fall hazards to members and general public using this area.</t>
  </si>
  <si>
    <t>Beaudesert</t>
  </si>
  <si>
    <t>Multicap Limited</t>
  </si>
  <si>
    <t>Multicap's Murwillumbah Short Term Accommodation Bathroom Upgrade</t>
  </si>
  <si>
    <t>Multicap's project in Murwillumbah will be an upgrade to our short term accommodation service for people with disabilities. Where there is currently only one main bathroom and adjoining toilet, this service will be more inclusive for more people with the upgrade to two fully compliant accessible bathrooms, in a supported service particularly suited to people with high and complex needs, and their families. Multicap aims to meet the need for accessible supported accommodation for people as they transition from hospital to home, or into supported independent living in the Tweed Region.</t>
  </si>
  <si>
    <t>Murwillumbah</t>
  </si>
  <si>
    <t>Upgrade of the Thangool Stormwater System</t>
  </si>
  <si>
    <t>The Thangool stormwater network is under capacity and requires a significant upgrade to comply with acceptable community standards (Capricorn Municipal Design Guidelines). Several properties within the town experience water inundation during regular summer storms. The project will upgrade the serviceability, structural integrity and capacity of the stormwater network and prevent properties being inundated during rain events.</t>
  </si>
  <si>
    <t>Thangool</t>
  </si>
  <si>
    <t>Wangaratta Football &amp; Netball Club Inc</t>
  </si>
  <si>
    <t>Riverside Canteen Stand and Upgrades</t>
  </si>
  <si>
    <t>The club plans to construct an 'All weather' shelter over the top of the existing Riverside canteen. This stand will not only provide suitable shelter for spectators in general, but it will increase the lifespan of the current building by providing appropriate shelter from future weather damage. This new stand will be available to all users of the Showgrounds and its many events all year round. The Club will also replace the water damaged benchtops and flooring in current Canteen which are necessary to maintain a safe environment for volunteer users and a hygienic work area for food preparation.</t>
  </si>
  <si>
    <t>Wangaratta</t>
  </si>
  <si>
    <t>Dungog Shire Council</t>
  </si>
  <si>
    <t>Dungog Dowling Street CBD Beautification</t>
  </si>
  <si>
    <t>Through community place making consultation a need to enhance existing public amenities in the Central Business District has been identified. This project would provide accessibility connections, seating landscaping, way finding signage, street furniture, recycling options, designated parking areas including timed parking for business accessibility, safer by design lighting and the provision for pedestrian management through tactile or safety bollard with chains. The presence and ongoing vibrancy of a 'main street' will be enhanced through environmental friendly options including trees that are native species to area providing natural setting and access to open space with the overall design reflecting strong cultural and heritage links.</t>
  </si>
  <si>
    <t>Dungog</t>
  </si>
  <si>
    <t>Electorate</t>
  </si>
  <si>
    <t>Sitting Member</t>
  </si>
  <si>
    <t>Durack</t>
  </si>
  <si>
    <t>Forrest</t>
  </si>
  <si>
    <t>Hinkler</t>
  </si>
  <si>
    <t>Barker</t>
  </si>
  <si>
    <t>Flynn</t>
  </si>
  <si>
    <t>Indi</t>
  </si>
  <si>
    <t>Nicholls</t>
  </si>
  <si>
    <t>National</t>
  </si>
  <si>
    <t>Mallee</t>
  </si>
  <si>
    <t>Anne Webster</t>
  </si>
  <si>
    <t>Calare</t>
  </si>
  <si>
    <t>Bendigo</t>
  </si>
  <si>
    <t>Labor</t>
  </si>
  <si>
    <t>Corangamite</t>
  </si>
  <si>
    <t>Party</t>
  </si>
  <si>
    <t>Independent</t>
  </si>
  <si>
    <t>Page</t>
  </si>
  <si>
    <t>Pearce</t>
  </si>
  <si>
    <t>Capricornia</t>
  </si>
  <si>
    <t>Eden Monaro</t>
  </si>
  <si>
    <t>Kristy McBain</t>
  </si>
  <si>
    <t>Herbert</t>
  </si>
  <si>
    <t>Lingari</t>
  </si>
  <si>
    <t>Braddon</t>
  </si>
  <si>
    <t>Grey</t>
  </si>
  <si>
    <t>Leichhardt</t>
  </si>
  <si>
    <t>Wannon</t>
  </si>
  <si>
    <t>Wide Bay</t>
  </si>
  <si>
    <t>Liberal</t>
  </si>
  <si>
    <t>Dan Tehan</t>
  </si>
  <si>
    <t>indi</t>
  </si>
  <si>
    <t>Farrer</t>
  </si>
  <si>
    <t>Sussan Ley</t>
  </si>
  <si>
    <t>Gippsland</t>
  </si>
  <si>
    <t>Darren Chester</t>
  </si>
  <si>
    <t>Warren Entsch</t>
  </si>
  <si>
    <t>Maranoa</t>
  </si>
  <si>
    <t>New England</t>
  </si>
  <si>
    <t>Barnaby Joyce</t>
  </si>
  <si>
    <t>Tony Pasin</t>
  </si>
  <si>
    <t>Gilmore</t>
  </si>
  <si>
    <t>Mayo</t>
  </si>
  <si>
    <t>Damien Drum</t>
  </si>
  <si>
    <t>Wright</t>
  </si>
  <si>
    <t>Canning</t>
  </si>
  <si>
    <t>Libby Coker</t>
  </si>
  <si>
    <t>Hasluck</t>
  </si>
  <si>
    <t>Christian Porter</t>
  </si>
  <si>
    <t>Hume</t>
  </si>
  <si>
    <t>Kennedy</t>
  </si>
  <si>
    <t>Bob Katter</t>
  </si>
  <si>
    <t>gilmore</t>
  </si>
  <si>
    <t>Cowper</t>
  </si>
  <si>
    <t>Dawson</t>
  </si>
  <si>
    <t>LNP</t>
  </si>
  <si>
    <t>George Christenen</t>
  </si>
  <si>
    <t>Rebeakah Sharkie</t>
  </si>
  <si>
    <t>McEwen</t>
  </si>
  <si>
    <t>Dickson</t>
  </si>
  <si>
    <t>Peter Dutton</t>
  </si>
  <si>
    <t>Ballarat</t>
  </si>
  <si>
    <t>Catherine King</t>
  </si>
  <si>
    <t>Lyons</t>
  </si>
  <si>
    <t>Monash</t>
  </si>
  <si>
    <t>Parkes</t>
  </si>
  <si>
    <t>Bass</t>
  </si>
  <si>
    <t>Lyne</t>
  </si>
  <si>
    <t>Riverina</t>
  </si>
  <si>
    <t>Michael McCormack</t>
  </si>
  <si>
    <t>Fisher</t>
  </si>
  <si>
    <t>Andrew Wallace</t>
  </si>
  <si>
    <t>Groom</t>
  </si>
  <si>
    <t>labor</t>
  </si>
  <si>
    <t>Franklin</t>
  </si>
  <si>
    <t>Flinders</t>
  </si>
  <si>
    <t>Robertson</t>
  </si>
  <si>
    <t>Rick Wilson</t>
  </si>
  <si>
    <t>O'Connor</t>
  </si>
  <si>
    <t>Nola Marino</t>
  </si>
  <si>
    <t>Keith Pitt</t>
  </si>
  <si>
    <t>Ken O'Dowd</t>
  </si>
  <si>
    <t>Andrew Gee</t>
  </si>
  <si>
    <t>Lisa Chesters</t>
  </si>
  <si>
    <t xml:space="preserve">National </t>
  </si>
  <si>
    <t>Michelle landry</t>
  </si>
  <si>
    <t>Warren Snowden</t>
  </si>
  <si>
    <t>Gavin Pearce</t>
  </si>
  <si>
    <t xml:space="preserve">Liberal </t>
  </si>
  <si>
    <t>Llew O'Brien</t>
  </si>
  <si>
    <t>Scott Buckholtz</t>
  </si>
  <si>
    <t>Brian Mitchell</t>
  </si>
  <si>
    <t>Russell Broadbent</t>
  </si>
  <si>
    <t>Ken Wyatt</t>
  </si>
  <si>
    <t>Pat Conaghan</t>
  </si>
  <si>
    <t>Rob Mitchell</t>
  </si>
  <si>
    <t>Mark Coulton</t>
  </si>
  <si>
    <t>Bridget Archer</t>
  </si>
  <si>
    <t>David Gillespie</t>
  </si>
  <si>
    <t>Garth Hamilton</t>
  </si>
  <si>
    <t>Julie Collins</t>
  </si>
  <si>
    <t>Phillip Thompson</t>
  </si>
  <si>
    <t>Greb Hunt</t>
  </si>
  <si>
    <t>Fiona Phillips</t>
  </si>
  <si>
    <t>Lucy Wicks</t>
  </si>
  <si>
    <t>Richmond</t>
  </si>
  <si>
    <t>Justine Elliot</t>
  </si>
  <si>
    <t>Helen Haines</t>
  </si>
  <si>
    <t>Melissa Price.</t>
  </si>
  <si>
    <t>Allawah*, an innovative project that will see Garden Village build 30 new units, 5 senior Health &amp; Wellness Retreat apartments &amp; a Cyber Hub (called Connections) for older people. Affordably Priced and catering for the older financially disadvantaged population, the project will positively affect job creation, spending &amp; increased movement/tourism in our region whilst meeting social isolation issues and the increasing preventative and restorative health needs of older Australians. The Cyber Hub provides a mobility friendly supported environment to connect to the internet linking residents to friends, family &amp; the world and all its opportunities including “MyGov”, “Myagedcare” &amp; travel *Aboriginal word meaning 'stay here, rest, sit down'.</t>
  </si>
  <si>
    <t>Rowan Ramsey</t>
  </si>
  <si>
    <t>David Littleproud</t>
  </si>
  <si>
    <t>Andrew Hastie</t>
  </si>
  <si>
    <t>Angus Taylor</t>
  </si>
  <si>
    <t>Michelle Landry</t>
  </si>
  <si>
    <t>Liberal.</t>
  </si>
  <si>
    <t>Coalition</t>
  </si>
  <si>
    <t>QLd</t>
  </si>
  <si>
    <t>Count</t>
  </si>
  <si>
    <t>https://business.gov.au/grants-and-programs/building-better-regions-fund-infrastructure-projects-stream/grant-recipients-for-round-3</t>
  </si>
  <si>
    <t>BBRF Round 3 Infrastructure Projects Stream</t>
  </si>
  <si>
    <t>Kevin Hogan</t>
  </si>
  <si>
    <t>No Grants</t>
  </si>
  <si>
    <t xml:space="preserve">Prepared by Vince O'Grady October 2021 </t>
  </si>
  <si>
    <t>www.thevogfiles.com</t>
  </si>
  <si>
    <t>BBRF round 3 Infrastructure Projects Stream</t>
  </si>
  <si>
    <t>Value</t>
  </si>
  <si>
    <t>%age</t>
  </si>
</sst>
</file>

<file path=xl/styles.xml><?xml version="1.0" encoding="utf-8"?>
<styleSheet xmlns="http://schemas.openxmlformats.org/spreadsheetml/2006/main">
  <numFmts count="2">
    <numFmt numFmtId="6" formatCode="&quot;$&quot;#,##0_);[Red]\(&quot;$&quot;#,##0\)"/>
    <numFmt numFmtId="164" formatCode="&quot;$&quot;#,##0"/>
  </numFmts>
  <fonts count="3">
    <font>
      <sz val="11"/>
      <color theme="1"/>
      <name val="Calibri"/>
      <family val="2"/>
      <scheme val="minor"/>
    </font>
    <font>
      <b/>
      <sz val="11"/>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1">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164" fontId="0" fillId="0" borderId="0" xfId="0" applyNumberFormat="1"/>
    <xf numFmtId="10" fontId="0" fillId="0" borderId="0" xfId="0" applyNumberFormat="1"/>
    <xf numFmtId="38" fontId="0" fillId="0" borderId="0" xfId="0" applyNumberFormat="1"/>
    <xf numFmtId="0" fontId="2" fillId="0" borderId="0" xfId="1" applyAlignment="1" applyProtection="1">
      <alignment wrapText="1"/>
    </xf>
    <xf numFmtId="3" fontId="0" fillId="0" borderId="0" xfId="0" applyNumberFormat="1"/>
    <xf numFmtId="0" fontId="2"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plotArea>
      <c:layout/>
      <c:barChart>
        <c:barDir val="col"/>
        <c:grouping val="clustered"/>
        <c:ser>
          <c:idx val="0"/>
          <c:order val="0"/>
          <c:tx>
            <c:v>"BBRF Round 3 Coalition Curve"</c:v>
          </c:tx>
          <c:dLbls>
            <c:showVal val="1"/>
          </c:dLbls>
          <c:cat>
            <c:strRef>
              <c:f>Sheet1!$G$5:$G$9</c:f>
              <c:strCache>
                <c:ptCount val="5"/>
                <c:pt idx="0">
                  <c:v>National</c:v>
                </c:pt>
                <c:pt idx="1">
                  <c:v>LNP</c:v>
                </c:pt>
                <c:pt idx="2">
                  <c:v>Liberal.</c:v>
                </c:pt>
                <c:pt idx="3">
                  <c:v>Labor</c:v>
                </c:pt>
                <c:pt idx="4">
                  <c:v>Independent</c:v>
                </c:pt>
              </c:strCache>
            </c:strRef>
          </c:cat>
          <c:val>
            <c:numRef>
              <c:f>Sheet1!$I$5:$I$9</c:f>
              <c:numCache>
                <c:formatCode>"$"#,##0</c:formatCode>
                <c:ptCount val="5"/>
                <c:pt idx="0">
                  <c:v>56219689</c:v>
                </c:pt>
                <c:pt idx="1">
                  <c:v>43814068</c:v>
                </c:pt>
                <c:pt idx="2">
                  <c:v>67993133</c:v>
                </c:pt>
                <c:pt idx="3">
                  <c:v>23295234</c:v>
                </c:pt>
                <c:pt idx="4">
                  <c:v>6115917</c:v>
                </c:pt>
              </c:numCache>
            </c:numRef>
          </c:val>
        </c:ser>
        <c:axId val="57739904"/>
        <c:axId val="120544256"/>
      </c:barChart>
      <c:catAx>
        <c:axId val="57739904"/>
        <c:scaling>
          <c:orientation val="minMax"/>
        </c:scaling>
        <c:axPos val="b"/>
        <c:tickLblPos val="nextTo"/>
        <c:crossAx val="120544256"/>
        <c:crosses val="autoZero"/>
        <c:auto val="1"/>
        <c:lblAlgn val="ctr"/>
        <c:lblOffset val="100"/>
      </c:catAx>
      <c:valAx>
        <c:axId val="120544256"/>
        <c:scaling>
          <c:orientation val="minMax"/>
        </c:scaling>
        <c:axPos val="l"/>
        <c:majorGridlines/>
        <c:numFmt formatCode="&quot;$&quot;#,##0" sourceLinked="1"/>
        <c:tickLblPos val="nextTo"/>
        <c:crossAx val="57739904"/>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plotArea>
      <c:layout/>
      <c:barChart>
        <c:barDir val="col"/>
        <c:grouping val="clustered"/>
        <c:ser>
          <c:idx val="0"/>
          <c:order val="0"/>
          <c:tx>
            <c:v>"BBRF Round 3 Coalition Curve"</c:v>
          </c:tx>
          <c:cat>
            <c:strRef>
              <c:f>Sheet1!$G$8:$G$10</c:f>
              <c:strCache>
                <c:ptCount val="3"/>
                <c:pt idx="0">
                  <c:v>Labor</c:v>
                </c:pt>
                <c:pt idx="1">
                  <c:v>Independent</c:v>
                </c:pt>
                <c:pt idx="2">
                  <c:v>Coalition</c:v>
                </c:pt>
              </c:strCache>
            </c:strRef>
          </c:cat>
          <c:val>
            <c:numRef>
              <c:f>Sheet1!$I$8:$I$10</c:f>
              <c:numCache>
                <c:formatCode>"$"#,##0</c:formatCode>
                <c:ptCount val="3"/>
                <c:pt idx="0">
                  <c:v>23295234</c:v>
                </c:pt>
                <c:pt idx="1">
                  <c:v>6115917</c:v>
                </c:pt>
                <c:pt idx="2">
                  <c:v>168026890</c:v>
                </c:pt>
              </c:numCache>
            </c:numRef>
          </c:val>
        </c:ser>
        <c:axId val="107176320"/>
        <c:axId val="107177856"/>
      </c:barChart>
      <c:catAx>
        <c:axId val="107176320"/>
        <c:scaling>
          <c:orientation val="minMax"/>
        </c:scaling>
        <c:axPos val="b"/>
        <c:tickLblPos val="nextTo"/>
        <c:crossAx val="107177856"/>
        <c:crosses val="autoZero"/>
        <c:auto val="1"/>
        <c:lblAlgn val="ctr"/>
        <c:lblOffset val="100"/>
      </c:catAx>
      <c:valAx>
        <c:axId val="107177856"/>
        <c:scaling>
          <c:orientation val="minMax"/>
        </c:scaling>
        <c:axPos val="l"/>
        <c:majorGridlines/>
        <c:numFmt formatCode="&quot;$&quot;#,##0" sourceLinked="1"/>
        <c:tickLblPos val="nextTo"/>
        <c:crossAx val="107176320"/>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847724</xdr:colOff>
      <xdr:row>13</xdr:row>
      <xdr:rowOff>504825</xdr:rowOff>
    </xdr:from>
    <xdr:to>
      <xdr:col>12</xdr:col>
      <xdr:colOff>857249</xdr:colOff>
      <xdr:row>14</xdr:row>
      <xdr:rowOff>2905125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228599</xdr:colOff>
      <xdr:row>13</xdr:row>
      <xdr:rowOff>1285875</xdr:rowOff>
    </xdr:from>
    <xdr:to>
      <xdr:col>7</xdr:col>
      <xdr:colOff>371474</xdr:colOff>
      <xdr:row>15</xdr:row>
      <xdr:rowOff>219075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vogfiles.com/" TargetMode="External"/><Relationship Id="rId1" Type="http://schemas.openxmlformats.org/officeDocument/2006/relationships/hyperlink" Target="https://business.gov.au/grants-and-programs/building-better-regions-fund-infrastructure-projects-stream/grant-recipients-for-round-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filterMode="1"/>
  <dimension ref="A1:M179"/>
  <sheetViews>
    <sheetView tabSelected="1" workbookViewId="0">
      <selection sqref="A1:A2"/>
    </sheetView>
  </sheetViews>
  <sheetFormatPr defaultRowHeight="15"/>
  <cols>
    <col min="1" max="1" width="23.7109375" customWidth="1"/>
    <col min="2" max="2" width="15" customWidth="1"/>
    <col min="3" max="4" width="37" customWidth="1"/>
    <col min="5" max="5" width="36.7109375" customWidth="1"/>
    <col min="6" max="6" width="16.5703125" customWidth="1"/>
    <col min="7" max="7" width="18.140625" customWidth="1"/>
    <col min="9" max="9" width="12.85546875" bestFit="1" customWidth="1"/>
    <col min="10" max="10" width="20.7109375" customWidth="1"/>
    <col min="11" max="11" width="12.7109375" customWidth="1"/>
    <col min="12" max="12" width="13.85546875" customWidth="1"/>
    <col min="13" max="13" width="19.85546875" customWidth="1"/>
  </cols>
  <sheetData>
    <row r="1" spans="1:13">
      <c r="A1" t="s">
        <v>789</v>
      </c>
    </row>
    <row r="2" spans="1:13">
      <c r="A2" s="10" t="s">
        <v>790</v>
      </c>
    </row>
    <row r="3" spans="1:13">
      <c r="B3" t="s">
        <v>791</v>
      </c>
      <c r="D3" t="s">
        <v>788</v>
      </c>
      <c r="E3" t="s">
        <v>792</v>
      </c>
      <c r="F3" t="s">
        <v>793</v>
      </c>
      <c r="H3" t="s">
        <v>788</v>
      </c>
      <c r="J3" t="s">
        <v>793</v>
      </c>
    </row>
    <row r="4" spans="1:13" ht="45">
      <c r="A4" s="2" t="s">
        <v>786</v>
      </c>
      <c r="C4" t="s">
        <v>51</v>
      </c>
      <c r="D4">
        <v>35</v>
      </c>
      <c r="E4" s="5">
        <v>55118714</v>
      </c>
      <c r="F4" s="6">
        <f>+E4/$E$12</f>
        <v>0.27916967632392586</v>
      </c>
    </row>
    <row r="5" spans="1:13" ht="165">
      <c r="B5" s="8" t="s">
        <v>785</v>
      </c>
      <c r="C5" t="s">
        <v>96</v>
      </c>
      <c r="D5">
        <v>4</v>
      </c>
      <c r="E5" s="5">
        <v>8813291</v>
      </c>
      <c r="F5" s="6">
        <f t="shared" ref="F5:F12" si="0">+E5/$E$12</f>
        <v>4.4638261985186535E-2</v>
      </c>
      <c r="G5" t="s">
        <v>674</v>
      </c>
      <c r="H5">
        <v>31</v>
      </c>
      <c r="I5" s="5">
        <v>56219689</v>
      </c>
      <c r="J5" s="6">
        <f>+I5/$I$11</f>
        <v>0.28474598266501239</v>
      </c>
    </row>
    <row r="6" spans="1:13">
      <c r="C6" t="s">
        <v>783</v>
      </c>
      <c r="D6">
        <v>38</v>
      </c>
      <c r="E6" s="5">
        <v>56933597</v>
      </c>
      <c r="F6" s="6">
        <f t="shared" si="0"/>
        <v>0.28836184106992835</v>
      </c>
      <c r="G6" t="s">
        <v>721</v>
      </c>
      <c r="H6">
        <v>27</v>
      </c>
      <c r="I6" s="5">
        <v>43814068</v>
      </c>
      <c r="J6" s="6">
        <f t="shared" ref="J6:J10" si="1">+I6/$I$11</f>
        <v>0.22191300003832595</v>
      </c>
    </row>
    <row r="7" spans="1:13">
      <c r="C7" t="s">
        <v>29</v>
      </c>
      <c r="D7">
        <v>16</v>
      </c>
      <c r="E7" s="5">
        <v>9123647</v>
      </c>
      <c r="F7" s="6">
        <f t="shared" si="0"/>
        <v>4.6210177905887953E-2</v>
      </c>
      <c r="G7" t="s">
        <v>781</v>
      </c>
      <c r="H7">
        <v>64</v>
      </c>
      <c r="I7" s="5">
        <v>67993133</v>
      </c>
      <c r="J7" s="6">
        <f t="shared" si="1"/>
        <v>0.34437706460023071</v>
      </c>
    </row>
    <row r="8" spans="1:13">
      <c r="C8" t="s">
        <v>105</v>
      </c>
      <c r="D8">
        <v>9</v>
      </c>
      <c r="E8" s="5">
        <v>4963216</v>
      </c>
      <c r="F8" s="6">
        <f t="shared" si="0"/>
        <v>2.5138093828635587E-2</v>
      </c>
      <c r="G8" t="s">
        <v>679</v>
      </c>
      <c r="H8">
        <v>30</v>
      </c>
      <c r="I8" s="5">
        <v>23295234</v>
      </c>
      <c r="J8" s="6">
        <f>+I8/$I$11</f>
        <v>0.1179875665399253</v>
      </c>
    </row>
    <row r="9" spans="1:13">
      <c r="C9" t="s">
        <v>38</v>
      </c>
      <c r="D9">
        <v>45</v>
      </c>
      <c r="E9" s="5">
        <v>36842417</v>
      </c>
      <c r="F9" s="6">
        <f t="shared" si="0"/>
        <v>0.18660242379532119</v>
      </c>
      <c r="G9" t="s">
        <v>682</v>
      </c>
      <c r="H9">
        <v>14</v>
      </c>
      <c r="I9" s="5">
        <v>6115917</v>
      </c>
      <c r="J9" s="6">
        <f t="shared" si="1"/>
        <v>3.0976386156505675E-2</v>
      </c>
    </row>
    <row r="10" spans="1:13">
      <c r="C10" t="s">
        <v>11</v>
      </c>
      <c r="D10">
        <v>19</v>
      </c>
      <c r="E10" s="5">
        <v>25643159</v>
      </c>
      <c r="F10" s="6">
        <f t="shared" si="0"/>
        <v>0.12987952509111453</v>
      </c>
      <c r="G10" t="s">
        <v>782</v>
      </c>
      <c r="H10" s="9">
        <f>+H5+H6+H7</f>
        <v>122</v>
      </c>
      <c r="I10" s="5">
        <f>+I5+I6+I7</f>
        <v>168026890</v>
      </c>
      <c r="J10" s="6">
        <f t="shared" si="1"/>
        <v>0.85103604730356908</v>
      </c>
    </row>
    <row r="11" spans="1:13">
      <c r="A11" s="7">
        <f>SUM(A14:A179)</f>
        <v>166</v>
      </c>
      <c r="D11">
        <f>SUM(D4:D10)</f>
        <v>166</v>
      </c>
      <c r="E11" s="5"/>
      <c r="F11" s="6"/>
      <c r="H11">
        <f>SUBTOTAL(9,H5:H9)</f>
        <v>166</v>
      </c>
      <c r="I11" s="3">
        <f>SUM(I14:I179)</f>
        <v>197438041</v>
      </c>
    </row>
    <row r="12" spans="1:13">
      <c r="A12">
        <f>SUBTOTAL(9,A14:A179)</f>
        <v>31</v>
      </c>
      <c r="E12" s="5">
        <f>SUBTOTAL(9,E4:E11)</f>
        <v>197438041</v>
      </c>
      <c r="F12" s="6">
        <f t="shared" si="0"/>
        <v>1</v>
      </c>
      <c r="I12" s="5">
        <f>SUBTOTAL(9,I14:I179)</f>
        <v>56219689</v>
      </c>
    </row>
    <row r="13" spans="1:13" ht="30">
      <c r="A13" t="s">
        <v>784</v>
      </c>
      <c r="B13" s="1" t="s">
        <v>0</v>
      </c>
      <c r="C13" s="1" t="s">
        <v>1</v>
      </c>
      <c r="D13" s="1"/>
      <c r="E13" s="1" t="s">
        <v>2</v>
      </c>
      <c r="F13" s="1"/>
      <c r="G13" s="1" t="s">
        <v>3</v>
      </c>
      <c r="H13" s="1" t="s">
        <v>4</v>
      </c>
      <c r="I13" s="1" t="s">
        <v>5</v>
      </c>
      <c r="J13" s="1" t="s">
        <v>6</v>
      </c>
      <c r="K13" s="1" t="s">
        <v>665</v>
      </c>
      <c r="L13" s="1" t="s">
        <v>681</v>
      </c>
      <c r="M13" s="1" t="s">
        <v>666</v>
      </c>
    </row>
    <row r="14" spans="1:13" ht="180" hidden="1">
      <c r="A14">
        <v>1</v>
      </c>
      <c r="B14" s="2" t="s">
        <v>7</v>
      </c>
      <c r="C14" s="2" t="s">
        <v>8</v>
      </c>
      <c r="D14" s="2"/>
      <c r="E14" s="2" t="s">
        <v>9</v>
      </c>
      <c r="F14" s="2"/>
      <c r="G14" s="2" t="s">
        <v>10</v>
      </c>
      <c r="H14" s="2" t="s">
        <v>11</v>
      </c>
      <c r="I14" s="4">
        <v>500000</v>
      </c>
      <c r="J14" s="4">
        <v>2598967</v>
      </c>
      <c r="K14" s="2" t="s">
        <v>667</v>
      </c>
      <c r="L14" s="2" t="s">
        <v>695</v>
      </c>
      <c r="M14" s="2" t="s">
        <v>774</v>
      </c>
    </row>
    <row r="15" spans="1:13" ht="300" hidden="1">
      <c r="A15">
        <v>1</v>
      </c>
      <c r="B15" s="2" t="s">
        <v>12</v>
      </c>
      <c r="C15" s="2" t="s">
        <v>13</v>
      </c>
      <c r="D15" s="2"/>
      <c r="E15" s="2" t="s">
        <v>14</v>
      </c>
      <c r="F15" s="2"/>
      <c r="G15" s="2" t="s">
        <v>15</v>
      </c>
      <c r="H15" s="2" t="s">
        <v>11</v>
      </c>
      <c r="I15" s="4">
        <v>4000000</v>
      </c>
      <c r="J15" s="4">
        <v>7574000</v>
      </c>
      <c r="K15" s="2" t="s">
        <v>744</v>
      </c>
      <c r="L15" s="2" t="s">
        <v>695</v>
      </c>
      <c r="M15" s="2" t="s">
        <v>743</v>
      </c>
    </row>
    <row r="16" spans="1:13" ht="285" hidden="1">
      <c r="A16">
        <v>1</v>
      </c>
      <c r="B16" s="2" t="s">
        <v>16</v>
      </c>
      <c r="C16" s="2" t="s">
        <v>17</v>
      </c>
      <c r="D16" s="2"/>
      <c r="E16" s="2" t="s">
        <v>18</v>
      </c>
      <c r="F16" s="2"/>
      <c r="G16" s="2" t="s">
        <v>19</v>
      </c>
      <c r="H16" s="2" t="s">
        <v>11</v>
      </c>
      <c r="I16" s="4">
        <v>7100000</v>
      </c>
      <c r="J16" s="4">
        <v>33482471</v>
      </c>
      <c r="K16" s="2" t="s">
        <v>668</v>
      </c>
      <c r="L16" s="2" t="s">
        <v>695</v>
      </c>
      <c r="M16" s="2" t="s">
        <v>745</v>
      </c>
    </row>
    <row r="17" spans="1:13" ht="150" hidden="1">
      <c r="A17">
        <v>1</v>
      </c>
      <c r="B17" s="2" t="s">
        <v>20</v>
      </c>
      <c r="C17" s="2" t="s">
        <v>21</v>
      </c>
      <c r="D17" s="2"/>
      <c r="E17" s="2" t="s">
        <v>22</v>
      </c>
      <c r="F17" s="2"/>
      <c r="G17" s="2" t="s">
        <v>23</v>
      </c>
      <c r="H17" s="2" t="s">
        <v>24</v>
      </c>
      <c r="I17" s="4">
        <v>9190000</v>
      </c>
      <c r="J17" s="4">
        <v>26660000</v>
      </c>
      <c r="K17" s="2" t="s">
        <v>669</v>
      </c>
      <c r="L17" s="2" t="s">
        <v>721</v>
      </c>
      <c r="M17" s="2" t="s">
        <v>746</v>
      </c>
    </row>
    <row r="18" spans="1:13" ht="330" hidden="1">
      <c r="A18">
        <v>1</v>
      </c>
      <c r="B18" s="2" t="s">
        <v>25</v>
      </c>
      <c r="C18" s="2" t="s">
        <v>26</v>
      </c>
      <c r="D18" s="2"/>
      <c r="E18" s="2" t="s">
        <v>27</v>
      </c>
      <c r="F18" s="2"/>
      <c r="G18" s="2" t="s">
        <v>28</v>
      </c>
      <c r="H18" s="2" t="s">
        <v>29</v>
      </c>
      <c r="I18" s="4">
        <v>77545</v>
      </c>
      <c r="J18" s="4">
        <v>168090</v>
      </c>
      <c r="K18" s="2" t="s">
        <v>670</v>
      </c>
      <c r="L18" s="2" t="s">
        <v>695</v>
      </c>
      <c r="M18" s="2" t="s">
        <v>706</v>
      </c>
    </row>
    <row r="19" spans="1:13" ht="300" hidden="1">
      <c r="A19">
        <v>1</v>
      </c>
      <c r="B19" s="2" t="s">
        <v>30</v>
      </c>
      <c r="C19" s="2" t="s">
        <v>31</v>
      </c>
      <c r="D19" s="2"/>
      <c r="E19" s="2" t="s">
        <v>32</v>
      </c>
      <c r="F19" s="2"/>
      <c r="G19" s="2" t="s">
        <v>33</v>
      </c>
      <c r="H19" s="2" t="s">
        <v>24</v>
      </c>
      <c r="I19" s="4">
        <v>1389785</v>
      </c>
      <c r="J19" s="4">
        <v>2779570</v>
      </c>
      <c r="K19" s="2" t="s">
        <v>671</v>
      </c>
      <c r="L19" s="2" t="s">
        <v>721</v>
      </c>
      <c r="M19" s="2" t="s">
        <v>747</v>
      </c>
    </row>
    <row r="20" spans="1:13" ht="315" hidden="1">
      <c r="A20">
        <v>1</v>
      </c>
      <c r="B20" s="2" t="s">
        <v>34</v>
      </c>
      <c r="C20" s="2" t="s">
        <v>35</v>
      </c>
      <c r="D20" s="2"/>
      <c r="E20" s="2" t="s">
        <v>36</v>
      </c>
      <c r="F20" s="2"/>
      <c r="G20" s="2" t="s">
        <v>37</v>
      </c>
      <c r="H20" s="2" t="s">
        <v>38</v>
      </c>
      <c r="I20" s="4">
        <v>1300000</v>
      </c>
      <c r="J20" s="4">
        <v>2600000</v>
      </c>
      <c r="K20" s="2" t="s">
        <v>672</v>
      </c>
      <c r="L20" s="2" t="s">
        <v>682</v>
      </c>
      <c r="M20" s="2" t="s">
        <v>773</v>
      </c>
    </row>
    <row r="21" spans="1:13" ht="315">
      <c r="A21">
        <v>1</v>
      </c>
      <c r="B21" s="2" t="s">
        <v>39</v>
      </c>
      <c r="C21" s="2" t="s">
        <v>40</v>
      </c>
      <c r="D21" s="2"/>
      <c r="E21" s="2" t="s">
        <v>41</v>
      </c>
      <c r="F21" s="2"/>
      <c r="G21" s="2" t="s">
        <v>42</v>
      </c>
      <c r="H21" s="2" t="s">
        <v>38</v>
      </c>
      <c r="I21" s="4">
        <v>526650</v>
      </c>
      <c r="J21" s="4">
        <v>1053300</v>
      </c>
      <c r="K21" s="2" t="s">
        <v>673</v>
      </c>
      <c r="L21" s="2" t="s">
        <v>674</v>
      </c>
      <c r="M21" s="2" t="s">
        <v>709</v>
      </c>
    </row>
    <row r="22" spans="1:13" ht="225">
      <c r="A22">
        <v>1</v>
      </c>
      <c r="B22" s="2" t="s">
        <v>43</v>
      </c>
      <c r="C22" s="2" t="s">
        <v>44</v>
      </c>
      <c r="D22" s="2"/>
      <c r="E22" s="2" t="s">
        <v>45</v>
      </c>
      <c r="F22" s="2"/>
      <c r="G22" s="2" t="s">
        <v>46</v>
      </c>
      <c r="H22" s="2" t="s">
        <v>38</v>
      </c>
      <c r="I22" s="4">
        <v>7500000</v>
      </c>
      <c r="J22" s="4">
        <v>12000000</v>
      </c>
      <c r="K22" s="2" t="s">
        <v>675</v>
      </c>
      <c r="L22" s="2" t="s">
        <v>674</v>
      </c>
      <c r="M22" s="2" t="s">
        <v>676</v>
      </c>
    </row>
    <row r="23" spans="1:13" ht="255">
      <c r="A23">
        <v>1</v>
      </c>
      <c r="B23" s="2" t="s">
        <v>47</v>
      </c>
      <c r="C23" s="2" t="s">
        <v>48</v>
      </c>
      <c r="D23" s="2"/>
      <c r="E23" s="2" t="s">
        <v>49</v>
      </c>
      <c r="F23" s="2"/>
      <c r="G23" s="2" t="s">
        <v>50</v>
      </c>
      <c r="H23" s="2" t="s">
        <v>51</v>
      </c>
      <c r="I23" s="4">
        <v>1500000</v>
      </c>
      <c r="J23" s="4">
        <v>3000000</v>
      </c>
      <c r="K23" s="2" t="s">
        <v>677</v>
      </c>
      <c r="L23" s="2" t="s">
        <v>674</v>
      </c>
      <c r="M23" s="2" t="s">
        <v>748</v>
      </c>
    </row>
    <row r="24" spans="1:13" ht="180" hidden="1">
      <c r="A24">
        <v>1</v>
      </c>
      <c r="B24" s="2" t="s">
        <v>52</v>
      </c>
      <c r="C24" s="2" t="s">
        <v>53</v>
      </c>
      <c r="D24" s="2"/>
      <c r="E24" s="2" t="s">
        <v>54</v>
      </c>
      <c r="F24" s="2"/>
      <c r="G24" s="2" t="s">
        <v>55</v>
      </c>
      <c r="H24" s="2" t="s">
        <v>38</v>
      </c>
      <c r="I24" s="4">
        <v>995000</v>
      </c>
      <c r="J24" s="4">
        <v>2008844</v>
      </c>
      <c r="K24" s="2" t="s">
        <v>678</v>
      </c>
      <c r="L24" s="2" t="s">
        <v>679</v>
      </c>
      <c r="M24" s="2" t="s">
        <v>749</v>
      </c>
    </row>
    <row r="25" spans="1:13" ht="315" hidden="1">
      <c r="A25">
        <v>1</v>
      </c>
      <c r="B25" s="2" t="s">
        <v>56</v>
      </c>
      <c r="C25" s="2" t="s">
        <v>57</v>
      </c>
      <c r="D25" s="2"/>
      <c r="E25" s="2" t="s">
        <v>58</v>
      </c>
      <c r="F25" s="2"/>
      <c r="G25" s="2" t="s">
        <v>59</v>
      </c>
      <c r="H25" s="2" t="s">
        <v>38</v>
      </c>
      <c r="I25" s="4">
        <v>3274500</v>
      </c>
      <c r="J25" s="4">
        <v>6549000</v>
      </c>
      <c r="K25" s="2" t="s">
        <v>680</v>
      </c>
      <c r="L25" s="2" t="s">
        <v>679</v>
      </c>
      <c r="M25" s="2" t="s">
        <v>712</v>
      </c>
    </row>
    <row r="26" spans="1:13" ht="105" hidden="1">
      <c r="A26">
        <v>1</v>
      </c>
      <c r="B26" s="2" t="s">
        <v>60</v>
      </c>
      <c r="C26" s="2" t="s">
        <v>61</v>
      </c>
      <c r="D26" s="2"/>
      <c r="E26" s="2" t="s">
        <v>62</v>
      </c>
      <c r="F26" s="2"/>
      <c r="G26" s="2" t="s">
        <v>63</v>
      </c>
      <c r="H26" s="2" t="s">
        <v>38</v>
      </c>
      <c r="I26" s="4">
        <v>91000</v>
      </c>
      <c r="J26" s="4">
        <v>182000</v>
      </c>
      <c r="K26" s="2" t="s">
        <v>672</v>
      </c>
      <c r="L26" s="2" t="s">
        <v>682</v>
      </c>
      <c r="M26" s="2" t="s">
        <v>773</v>
      </c>
    </row>
    <row r="27" spans="1:13" ht="300">
      <c r="A27">
        <v>1</v>
      </c>
      <c r="B27" s="2" t="s">
        <v>64</v>
      </c>
      <c r="C27" s="2" t="s">
        <v>65</v>
      </c>
      <c r="D27" s="2"/>
      <c r="E27" s="2" t="s">
        <v>66</v>
      </c>
      <c r="F27" s="2"/>
      <c r="G27" s="2" t="s">
        <v>67</v>
      </c>
      <c r="H27" s="2" t="s">
        <v>38</v>
      </c>
      <c r="I27" s="4">
        <v>1490000</v>
      </c>
      <c r="J27" s="4">
        <v>3030000</v>
      </c>
      <c r="K27" s="2" t="s">
        <v>675</v>
      </c>
      <c r="L27" s="2" t="s">
        <v>674</v>
      </c>
      <c r="M27" s="2" t="s">
        <v>676</v>
      </c>
    </row>
    <row r="28" spans="1:13" ht="300">
      <c r="A28">
        <v>1</v>
      </c>
      <c r="B28" s="2" t="s">
        <v>68</v>
      </c>
      <c r="C28" s="2" t="s">
        <v>69</v>
      </c>
      <c r="D28" s="2"/>
      <c r="E28" s="2" t="s">
        <v>70</v>
      </c>
      <c r="F28" s="2"/>
      <c r="G28" s="2" t="s">
        <v>71</v>
      </c>
      <c r="H28" s="2" t="s">
        <v>51</v>
      </c>
      <c r="I28" s="4">
        <v>5999000</v>
      </c>
      <c r="J28" s="4">
        <v>11999000</v>
      </c>
      <c r="K28" s="2" t="s">
        <v>683</v>
      </c>
      <c r="L28" s="2" t="s">
        <v>750</v>
      </c>
      <c r="M28" s="2" t="s">
        <v>787</v>
      </c>
    </row>
    <row r="29" spans="1:13" ht="195" hidden="1">
      <c r="A29">
        <v>1</v>
      </c>
      <c r="B29" s="2" t="s">
        <v>72</v>
      </c>
      <c r="C29" s="2" t="s">
        <v>73</v>
      </c>
      <c r="D29" s="2"/>
      <c r="E29" s="2" t="s">
        <v>74</v>
      </c>
      <c r="F29" s="2"/>
      <c r="G29" s="2" t="s">
        <v>75</v>
      </c>
      <c r="H29" s="2" t="s">
        <v>11</v>
      </c>
      <c r="I29" s="4">
        <v>4710000</v>
      </c>
      <c r="J29" s="4">
        <v>9710000</v>
      </c>
      <c r="K29" s="2" t="s">
        <v>684</v>
      </c>
      <c r="L29" s="2" t="s">
        <v>695</v>
      </c>
      <c r="M29" s="2" t="s">
        <v>714</v>
      </c>
    </row>
    <row r="30" spans="1:13" ht="300" hidden="1">
      <c r="A30">
        <v>1</v>
      </c>
      <c r="B30" s="2" t="s">
        <v>76</v>
      </c>
      <c r="C30" s="2" t="s">
        <v>77</v>
      </c>
      <c r="D30" s="2"/>
      <c r="E30" s="2" t="s">
        <v>78</v>
      </c>
      <c r="F30" s="2"/>
      <c r="G30" s="2" t="s">
        <v>79</v>
      </c>
      <c r="H30" s="2" t="s">
        <v>24</v>
      </c>
      <c r="I30" s="4">
        <v>10000000</v>
      </c>
      <c r="J30" s="4">
        <v>31500000</v>
      </c>
      <c r="K30" s="2" t="s">
        <v>685</v>
      </c>
      <c r="L30" s="2" t="s">
        <v>721</v>
      </c>
      <c r="M30" s="2" t="s">
        <v>751</v>
      </c>
    </row>
    <row r="31" spans="1:13" ht="195" hidden="1">
      <c r="A31">
        <v>1</v>
      </c>
      <c r="B31" s="2" t="s">
        <v>80</v>
      </c>
      <c r="C31" s="2" t="s">
        <v>81</v>
      </c>
      <c r="D31" s="2"/>
      <c r="E31" s="2" t="s">
        <v>82</v>
      </c>
      <c r="F31" s="2"/>
      <c r="G31" s="2" t="s">
        <v>83</v>
      </c>
      <c r="H31" s="2" t="s">
        <v>11</v>
      </c>
      <c r="I31" s="4">
        <v>58090</v>
      </c>
      <c r="J31" s="4">
        <v>93090</v>
      </c>
      <c r="K31" s="2" t="s">
        <v>667</v>
      </c>
      <c r="L31" s="2" t="s">
        <v>695</v>
      </c>
      <c r="M31" s="2" t="s">
        <v>774</v>
      </c>
    </row>
    <row r="32" spans="1:13" ht="300" hidden="1">
      <c r="A32">
        <v>1</v>
      </c>
      <c r="B32" s="2" t="s">
        <v>84</v>
      </c>
      <c r="C32" s="2" t="s">
        <v>85</v>
      </c>
      <c r="D32" s="2"/>
      <c r="E32" s="2" t="s">
        <v>86</v>
      </c>
      <c r="F32" s="2"/>
      <c r="G32" s="2" t="s">
        <v>87</v>
      </c>
      <c r="H32" s="2" t="s">
        <v>51</v>
      </c>
      <c r="I32" s="4">
        <v>21175</v>
      </c>
      <c r="J32" s="4">
        <v>42350</v>
      </c>
      <c r="K32" s="2" t="s">
        <v>686</v>
      </c>
      <c r="L32" s="2" t="s">
        <v>679</v>
      </c>
      <c r="M32" s="2" t="s">
        <v>687</v>
      </c>
    </row>
    <row r="33" spans="1:13" ht="315" hidden="1">
      <c r="A33">
        <v>1</v>
      </c>
      <c r="B33" s="2" t="s">
        <v>88</v>
      </c>
      <c r="C33" s="2" t="s">
        <v>89</v>
      </c>
      <c r="D33" s="2"/>
      <c r="E33" s="2" t="s">
        <v>90</v>
      </c>
      <c r="F33" s="2"/>
      <c r="G33" s="2" t="s">
        <v>91</v>
      </c>
      <c r="H33" s="2" t="s">
        <v>24</v>
      </c>
      <c r="I33" s="4">
        <v>1965000</v>
      </c>
      <c r="J33" s="4">
        <v>3930000</v>
      </c>
      <c r="K33" s="2" t="s">
        <v>688</v>
      </c>
      <c r="L33" s="2" t="s">
        <v>721</v>
      </c>
      <c r="M33" s="2" t="s">
        <v>767</v>
      </c>
    </row>
    <row r="34" spans="1:13" ht="330" hidden="1">
      <c r="A34">
        <v>1</v>
      </c>
      <c r="B34" s="2" t="s">
        <v>92</v>
      </c>
      <c r="C34" s="2" t="s">
        <v>93</v>
      </c>
      <c r="D34" s="2"/>
      <c r="E34" s="2" t="s">
        <v>94</v>
      </c>
      <c r="F34" s="2"/>
      <c r="G34" s="2" t="s">
        <v>95</v>
      </c>
      <c r="H34" s="2" t="s">
        <v>96</v>
      </c>
      <c r="I34" s="4">
        <v>7621497</v>
      </c>
      <c r="J34" s="4">
        <v>7621497</v>
      </c>
      <c r="K34" s="2" t="s">
        <v>689</v>
      </c>
      <c r="L34" s="2" t="s">
        <v>679</v>
      </c>
      <c r="M34" s="2" t="s">
        <v>752</v>
      </c>
    </row>
    <row r="35" spans="1:13" ht="255">
      <c r="A35">
        <v>1</v>
      </c>
      <c r="B35" s="2" t="s">
        <v>97</v>
      </c>
      <c r="C35" s="2" t="s">
        <v>98</v>
      </c>
      <c r="D35" s="2"/>
      <c r="E35" s="2" t="s">
        <v>99</v>
      </c>
      <c r="F35" s="2"/>
      <c r="G35" s="2" t="s">
        <v>100</v>
      </c>
      <c r="H35" s="2" t="s">
        <v>38</v>
      </c>
      <c r="I35" s="4">
        <v>600000</v>
      </c>
      <c r="J35" s="4">
        <v>1200000</v>
      </c>
      <c r="K35" s="2" t="s">
        <v>675</v>
      </c>
      <c r="L35" s="2" t="s">
        <v>674</v>
      </c>
      <c r="M35" s="2" t="s">
        <v>676</v>
      </c>
    </row>
    <row r="36" spans="1:13" ht="300" hidden="1">
      <c r="A36">
        <v>1</v>
      </c>
      <c r="B36" s="2" t="s">
        <v>101</v>
      </c>
      <c r="C36" s="2" t="s">
        <v>102</v>
      </c>
      <c r="D36" s="2"/>
      <c r="E36" s="2" t="s">
        <v>103</v>
      </c>
      <c r="F36" s="2"/>
      <c r="G36" s="2" t="s">
        <v>104</v>
      </c>
      <c r="H36" s="2" t="s">
        <v>105</v>
      </c>
      <c r="I36" s="4">
        <v>850000</v>
      </c>
      <c r="J36" s="4">
        <v>1700000</v>
      </c>
      <c r="K36" s="2" t="s">
        <v>690</v>
      </c>
      <c r="L36" s="2" t="s">
        <v>695</v>
      </c>
      <c r="M36" s="2" t="s">
        <v>753</v>
      </c>
    </row>
    <row r="37" spans="1:13" ht="409.5" hidden="1">
      <c r="A37">
        <v>1</v>
      </c>
      <c r="B37" s="2" t="s">
        <v>106</v>
      </c>
      <c r="C37" s="2" t="s">
        <v>107</v>
      </c>
      <c r="D37" s="2"/>
      <c r="E37" s="2" t="s">
        <v>108</v>
      </c>
      <c r="F37" s="2"/>
      <c r="G37" s="2" t="s">
        <v>109</v>
      </c>
      <c r="H37" s="2" t="s">
        <v>29</v>
      </c>
      <c r="I37" s="4">
        <v>3000000</v>
      </c>
      <c r="J37" s="4">
        <v>6471300</v>
      </c>
      <c r="K37" s="2" t="s">
        <v>691</v>
      </c>
      <c r="L37" s="2" t="s">
        <v>695</v>
      </c>
      <c r="M37" s="2" t="s">
        <v>776</v>
      </c>
    </row>
    <row r="38" spans="1:13" ht="300" hidden="1">
      <c r="A38">
        <v>1</v>
      </c>
      <c r="B38" s="2" t="s">
        <v>110</v>
      </c>
      <c r="C38" s="2" t="s">
        <v>111</v>
      </c>
      <c r="D38" s="2"/>
      <c r="E38" s="2" t="s">
        <v>112</v>
      </c>
      <c r="F38" s="2"/>
      <c r="G38" s="2" t="s">
        <v>113</v>
      </c>
      <c r="H38" s="2" t="s">
        <v>29</v>
      </c>
      <c r="I38" s="4">
        <v>236380</v>
      </c>
      <c r="J38" s="4">
        <v>472760</v>
      </c>
      <c r="K38" s="2" t="s">
        <v>691</v>
      </c>
      <c r="L38" s="2" t="s">
        <v>695</v>
      </c>
      <c r="M38" s="2" t="s">
        <v>776</v>
      </c>
    </row>
    <row r="39" spans="1:13" ht="225" hidden="1">
      <c r="A39">
        <v>1</v>
      </c>
      <c r="B39" s="2" t="s">
        <v>114</v>
      </c>
      <c r="C39" s="2" t="s">
        <v>115</v>
      </c>
      <c r="D39" s="2"/>
      <c r="E39" s="2" t="s">
        <v>116</v>
      </c>
      <c r="F39" s="2"/>
      <c r="G39" s="2" t="s">
        <v>117</v>
      </c>
      <c r="H39" s="2" t="s">
        <v>24</v>
      </c>
      <c r="I39" s="4">
        <v>500000</v>
      </c>
      <c r="J39" s="4">
        <v>1300000</v>
      </c>
      <c r="K39" s="2" t="s">
        <v>692</v>
      </c>
      <c r="L39" s="2" t="s">
        <v>695</v>
      </c>
      <c r="M39" s="2" t="s">
        <v>702</v>
      </c>
    </row>
    <row r="40" spans="1:13" ht="240">
      <c r="A40">
        <v>1</v>
      </c>
      <c r="B40" s="2" t="s">
        <v>118</v>
      </c>
      <c r="C40" s="2" t="s">
        <v>119</v>
      </c>
      <c r="D40" s="2"/>
      <c r="E40" s="2" t="s">
        <v>120</v>
      </c>
      <c r="F40" s="2"/>
      <c r="G40" s="2" t="s">
        <v>121</v>
      </c>
      <c r="H40" s="2" t="s">
        <v>38</v>
      </c>
      <c r="I40" s="4">
        <v>204137</v>
      </c>
      <c r="J40" s="4">
        <v>272182</v>
      </c>
      <c r="K40" s="2" t="s">
        <v>675</v>
      </c>
      <c r="L40" s="2" t="s">
        <v>674</v>
      </c>
      <c r="M40" s="2" t="s">
        <v>676</v>
      </c>
    </row>
    <row r="41" spans="1:13" ht="315" hidden="1">
      <c r="A41">
        <v>1</v>
      </c>
      <c r="B41" s="2" t="s">
        <v>122</v>
      </c>
      <c r="C41" s="2" t="s">
        <v>123</v>
      </c>
      <c r="D41" s="2"/>
      <c r="E41" s="2" t="s">
        <v>124</v>
      </c>
      <c r="F41" s="2"/>
      <c r="G41" s="2" t="s">
        <v>125</v>
      </c>
      <c r="H41" s="2" t="s">
        <v>38</v>
      </c>
      <c r="I41" s="4">
        <v>1450000</v>
      </c>
      <c r="J41" s="4">
        <v>3200000</v>
      </c>
      <c r="K41" s="2" t="s">
        <v>680</v>
      </c>
      <c r="L41" s="2" t="s">
        <v>679</v>
      </c>
      <c r="M41" s="2" t="s">
        <v>712</v>
      </c>
    </row>
    <row r="42" spans="1:13" ht="345" hidden="1">
      <c r="A42">
        <v>1</v>
      </c>
      <c r="B42" s="2" t="s">
        <v>80</v>
      </c>
      <c r="C42" s="2" t="s">
        <v>126</v>
      </c>
      <c r="D42" s="2"/>
      <c r="E42" s="2" t="s">
        <v>127</v>
      </c>
      <c r="F42" s="2"/>
      <c r="G42" s="2" t="s">
        <v>128</v>
      </c>
      <c r="H42" s="2" t="s">
        <v>11</v>
      </c>
      <c r="I42" s="4">
        <v>2250000</v>
      </c>
      <c r="J42" s="4">
        <v>3000000</v>
      </c>
      <c r="K42" s="2" t="s">
        <v>667</v>
      </c>
      <c r="L42" s="2" t="s">
        <v>695</v>
      </c>
      <c r="M42" s="2" t="s">
        <v>774</v>
      </c>
    </row>
    <row r="43" spans="1:13" ht="255" hidden="1">
      <c r="A43">
        <v>1</v>
      </c>
      <c r="B43" s="2" t="s">
        <v>129</v>
      </c>
      <c r="C43" s="2" t="s">
        <v>130</v>
      </c>
      <c r="D43" s="2"/>
      <c r="E43" s="2" t="s">
        <v>131</v>
      </c>
      <c r="F43" s="2"/>
      <c r="G43" s="2" t="s">
        <v>132</v>
      </c>
      <c r="H43" s="2" t="s">
        <v>11</v>
      </c>
      <c r="I43" s="4">
        <v>157285</v>
      </c>
      <c r="J43" s="4">
        <v>317285</v>
      </c>
      <c r="K43" s="2" t="s">
        <v>667</v>
      </c>
      <c r="L43" s="2" t="s">
        <v>695</v>
      </c>
      <c r="M43" s="2" t="s">
        <v>774</v>
      </c>
    </row>
    <row r="44" spans="1:13" ht="180" hidden="1">
      <c r="A44">
        <v>1</v>
      </c>
      <c r="B44" s="2" t="s">
        <v>133</v>
      </c>
      <c r="C44" s="2" t="s">
        <v>134</v>
      </c>
      <c r="D44" s="2"/>
      <c r="E44" s="2" t="s">
        <v>135</v>
      </c>
      <c r="F44" s="2"/>
      <c r="G44" s="2" t="s">
        <v>136</v>
      </c>
      <c r="H44" s="2" t="s">
        <v>38</v>
      </c>
      <c r="I44" s="4">
        <v>425000</v>
      </c>
      <c r="J44" s="4">
        <v>850000</v>
      </c>
      <c r="K44" s="2" t="s">
        <v>693</v>
      </c>
      <c r="L44" s="2" t="s">
        <v>695</v>
      </c>
      <c r="M44" s="2" t="s">
        <v>696</v>
      </c>
    </row>
    <row r="45" spans="1:13" ht="315" hidden="1">
      <c r="A45">
        <v>1</v>
      </c>
      <c r="B45" s="2" t="s">
        <v>137</v>
      </c>
      <c r="C45" s="2" t="s">
        <v>138</v>
      </c>
      <c r="D45" s="2"/>
      <c r="E45" s="2" t="s">
        <v>139</v>
      </c>
      <c r="F45" s="2"/>
      <c r="G45" s="2" t="s">
        <v>140</v>
      </c>
      <c r="H45" s="2" t="s">
        <v>24</v>
      </c>
      <c r="I45" s="4">
        <v>92414</v>
      </c>
      <c r="J45" s="4">
        <v>184828</v>
      </c>
      <c r="K45" s="2" t="s">
        <v>694</v>
      </c>
      <c r="L45" s="2" t="s">
        <v>721</v>
      </c>
      <c r="M45" s="2" t="s">
        <v>755</v>
      </c>
    </row>
    <row r="46" spans="1:13" ht="285" hidden="1">
      <c r="A46">
        <v>1</v>
      </c>
      <c r="B46" s="2" t="s">
        <v>141</v>
      </c>
      <c r="C46" s="2" t="s">
        <v>142</v>
      </c>
      <c r="D46" s="2"/>
      <c r="E46" s="2" t="s">
        <v>143</v>
      </c>
      <c r="F46" s="2"/>
      <c r="G46" s="2" t="s">
        <v>144</v>
      </c>
      <c r="H46" s="2" t="s">
        <v>38</v>
      </c>
      <c r="I46" s="4">
        <v>1000000</v>
      </c>
      <c r="J46" s="4">
        <v>2000000</v>
      </c>
      <c r="K46" s="2" t="s">
        <v>697</v>
      </c>
      <c r="L46" s="2" t="s">
        <v>682</v>
      </c>
      <c r="M46" s="2" t="s">
        <v>773</v>
      </c>
    </row>
    <row r="47" spans="1:13" ht="300" hidden="1">
      <c r="A47">
        <v>1</v>
      </c>
      <c r="B47" s="2" t="s">
        <v>145</v>
      </c>
      <c r="C47" s="2" t="s">
        <v>146</v>
      </c>
      <c r="D47" s="2"/>
      <c r="E47" s="2" t="s">
        <v>147</v>
      </c>
      <c r="F47" s="2"/>
      <c r="G47" s="2" t="s">
        <v>148</v>
      </c>
      <c r="H47" s="2" t="s">
        <v>105</v>
      </c>
      <c r="I47" s="4">
        <v>61875</v>
      </c>
      <c r="J47" s="4">
        <v>82500</v>
      </c>
      <c r="K47" s="2" t="s">
        <v>690</v>
      </c>
      <c r="L47" s="2" t="s">
        <v>695</v>
      </c>
      <c r="M47" s="2" t="s">
        <v>753</v>
      </c>
    </row>
    <row r="48" spans="1:13" ht="409.5" hidden="1">
      <c r="A48">
        <v>1</v>
      </c>
      <c r="B48" s="2" t="s">
        <v>149</v>
      </c>
      <c r="C48" s="2" t="s">
        <v>150</v>
      </c>
      <c r="D48" s="2"/>
      <c r="E48" s="2" t="s">
        <v>151</v>
      </c>
      <c r="F48" s="2"/>
      <c r="G48" s="2" t="s">
        <v>152</v>
      </c>
      <c r="H48" s="2" t="s">
        <v>105</v>
      </c>
      <c r="I48" s="4">
        <v>3206006</v>
      </c>
      <c r="J48" s="4">
        <v>7112806</v>
      </c>
      <c r="K48" s="2" t="s">
        <v>690</v>
      </c>
      <c r="L48" s="2" t="s">
        <v>695</v>
      </c>
      <c r="M48" s="2" t="s">
        <v>753</v>
      </c>
    </row>
    <row r="49" spans="1:13" ht="150" hidden="1">
      <c r="A49">
        <v>1</v>
      </c>
      <c r="B49" s="2" t="s">
        <v>153</v>
      </c>
      <c r="C49" s="2" t="s">
        <v>154</v>
      </c>
      <c r="D49" s="2"/>
      <c r="E49" s="2" t="s">
        <v>155</v>
      </c>
      <c r="F49" s="2"/>
      <c r="G49" s="2" t="s">
        <v>156</v>
      </c>
      <c r="H49" s="2" t="s">
        <v>11</v>
      </c>
      <c r="I49" s="4">
        <v>50000</v>
      </c>
      <c r="J49" s="4">
        <v>170000</v>
      </c>
      <c r="K49" s="2" t="s">
        <v>667</v>
      </c>
      <c r="L49" s="2" t="s">
        <v>695</v>
      </c>
      <c r="M49" s="2" t="s">
        <v>774</v>
      </c>
    </row>
    <row r="50" spans="1:13" ht="315" hidden="1">
      <c r="A50">
        <v>1</v>
      </c>
      <c r="B50" s="2" t="s">
        <v>157</v>
      </c>
      <c r="C50" s="2" t="s">
        <v>158</v>
      </c>
      <c r="D50" s="2"/>
      <c r="E50" s="2" t="s">
        <v>159</v>
      </c>
      <c r="F50" s="2"/>
      <c r="G50" s="2" t="s">
        <v>160</v>
      </c>
      <c r="H50" s="2" t="s">
        <v>51</v>
      </c>
      <c r="I50" s="4">
        <v>1903344</v>
      </c>
      <c r="J50" s="4">
        <v>3806688</v>
      </c>
      <c r="K50" s="2" t="s">
        <v>698</v>
      </c>
      <c r="L50" s="2" t="s">
        <v>695</v>
      </c>
      <c r="M50" s="2" t="s">
        <v>699</v>
      </c>
    </row>
    <row r="51" spans="1:13" ht="315">
      <c r="A51">
        <v>1</v>
      </c>
      <c r="B51" s="2" t="s">
        <v>161</v>
      </c>
      <c r="C51" s="2" t="s">
        <v>162</v>
      </c>
      <c r="D51" s="2"/>
      <c r="E51" s="2" t="s">
        <v>163</v>
      </c>
      <c r="F51" s="2"/>
      <c r="G51" s="2" t="s">
        <v>164</v>
      </c>
      <c r="H51" s="2" t="s">
        <v>38</v>
      </c>
      <c r="I51" s="4">
        <v>750000</v>
      </c>
      <c r="J51" s="4">
        <v>1500000</v>
      </c>
      <c r="K51" s="2" t="s">
        <v>700</v>
      </c>
      <c r="L51" s="2" t="s">
        <v>674</v>
      </c>
      <c r="M51" s="2" t="s">
        <v>701</v>
      </c>
    </row>
    <row r="52" spans="1:13" ht="315" hidden="1">
      <c r="A52">
        <v>1</v>
      </c>
      <c r="B52" s="2" t="s">
        <v>165</v>
      </c>
      <c r="C52" s="2" t="s">
        <v>166</v>
      </c>
      <c r="D52" s="2"/>
      <c r="E52" s="2" t="s">
        <v>167</v>
      </c>
      <c r="F52" s="2"/>
      <c r="G52" s="2" t="s">
        <v>168</v>
      </c>
      <c r="H52" s="2" t="s">
        <v>24</v>
      </c>
      <c r="I52" s="4">
        <v>1500000</v>
      </c>
      <c r="J52" s="4">
        <v>2000000</v>
      </c>
      <c r="K52" s="2" t="s">
        <v>688</v>
      </c>
      <c r="L52" s="2" t="s">
        <v>721</v>
      </c>
      <c r="M52" s="2" t="s">
        <v>767</v>
      </c>
    </row>
    <row r="53" spans="1:13" ht="345" hidden="1">
      <c r="A53">
        <v>1</v>
      </c>
      <c r="B53" s="2" t="s">
        <v>169</v>
      </c>
      <c r="C53" s="2" t="s">
        <v>170</v>
      </c>
      <c r="D53" s="2"/>
      <c r="E53" s="2" t="s">
        <v>171</v>
      </c>
      <c r="F53" s="2"/>
      <c r="G53" s="2" t="s">
        <v>172</v>
      </c>
      <c r="H53" s="2" t="s">
        <v>24</v>
      </c>
      <c r="I53" s="4">
        <v>1553000</v>
      </c>
      <c r="J53" s="4">
        <v>2071248</v>
      </c>
      <c r="K53" s="2" t="s">
        <v>692</v>
      </c>
      <c r="L53" s="2" t="s">
        <v>695</v>
      </c>
      <c r="M53" s="2" t="s">
        <v>702</v>
      </c>
    </row>
    <row r="54" spans="1:13" ht="375" hidden="1">
      <c r="A54">
        <v>1</v>
      </c>
      <c r="B54" s="2" t="s">
        <v>173</v>
      </c>
      <c r="C54" s="2" t="s">
        <v>174</v>
      </c>
      <c r="D54" s="2"/>
      <c r="E54" s="2" t="s">
        <v>175</v>
      </c>
      <c r="F54" s="2"/>
      <c r="G54" s="2" t="s">
        <v>176</v>
      </c>
      <c r="H54" s="2" t="s">
        <v>38</v>
      </c>
      <c r="I54" s="4">
        <v>300000</v>
      </c>
      <c r="J54" s="4">
        <v>600000</v>
      </c>
      <c r="K54" s="2" t="s">
        <v>693</v>
      </c>
      <c r="L54" s="2" t="s">
        <v>695</v>
      </c>
      <c r="M54" s="2" t="s">
        <v>696</v>
      </c>
    </row>
    <row r="55" spans="1:13" ht="285">
      <c r="A55">
        <v>1</v>
      </c>
      <c r="B55" s="2" t="s">
        <v>177</v>
      </c>
      <c r="C55" s="2" t="s">
        <v>178</v>
      </c>
      <c r="D55" s="2"/>
      <c r="E55" s="2" t="s">
        <v>179</v>
      </c>
      <c r="F55" s="2"/>
      <c r="G55" s="2" t="s">
        <v>180</v>
      </c>
      <c r="H55" s="2" t="s">
        <v>24</v>
      </c>
      <c r="I55" s="4">
        <v>249710</v>
      </c>
      <c r="J55" s="4">
        <v>499420</v>
      </c>
      <c r="K55" s="2" t="s">
        <v>703</v>
      </c>
      <c r="L55" s="2" t="s">
        <v>674</v>
      </c>
      <c r="M55" s="2" t="s">
        <v>777</v>
      </c>
    </row>
    <row r="56" spans="1:13" ht="210">
      <c r="A56">
        <v>1</v>
      </c>
      <c r="B56" s="2" t="s">
        <v>181</v>
      </c>
      <c r="C56" s="2" t="s">
        <v>182</v>
      </c>
      <c r="D56" s="2"/>
      <c r="E56" s="2" t="s">
        <v>183</v>
      </c>
      <c r="F56" s="2"/>
      <c r="G56" s="2" t="s">
        <v>184</v>
      </c>
      <c r="H56" s="2" t="s">
        <v>51</v>
      </c>
      <c r="I56" s="4">
        <v>1400000</v>
      </c>
      <c r="J56" s="4">
        <v>2800000</v>
      </c>
      <c r="K56" s="2" t="s">
        <v>704</v>
      </c>
      <c r="L56" s="2" t="s">
        <v>674</v>
      </c>
      <c r="M56" s="2" t="s">
        <v>705</v>
      </c>
    </row>
    <row r="57" spans="1:13" ht="360" hidden="1">
      <c r="A57">
        <v>1</v>
      </c>
      <c r="B57" s="2" t="s">
        <v>185</v>
      </c>
      <c r="C57" s="2" t="s">
        <v>186</v>
      </c>
      <c r="D57" s="2"/>
      <c r="E57" s="2" t="s">
        <v>187</v>
      </c>
      <c r="F57" s="2"/>
      <c r="G57" s="2" t="s">
        <v>188</v>
      </c>
      <c r="H57" s="2" t="s">
        <v>29</v>
      </c>
      <c r="I57" s="4">
        <v>339287</v>
      </c>
      <c r="J57" s="4">
        <v>678575</v>
      </c>
      <c r="K57" s="2" t="s">
        <v>670</v>
      </c>
      <c r="L57" s="2" t="s">
        <v>695</v>
      </c>
      <c r="M57" s="2" t="s">
        <v>706</v>
      </c>
    </row>
    <row r="58" spans="1:13" ht="300" hidden="1">
      <c r="A58">
        <v>1</v>
      </c>
      <c r="B58" s="2" t="s">
        <v>189</v>
      </c>
      <c r="C58" s="2" t="s">
        <v>190</v>
      </c>
      <c r="D58" s="2"/>
      <c r="E58" s="2" t="s">
        <v>191</v>
      </c>
      <c r="F58" s="2"/>
      <c r="G58" s="2" t="s">
        <v>192</v>
      </c>
      <c r="H58" s="2" t="s">
        <v>29</v>
      </c>
      <c r="I58" s="4">
        <v>1350000</v>
      </c>
      <c r="J58" s="4">
        <v>3000000</v>
      </c>
      <c r="K58" s="2" t="s">
        <v>670</v>
      </c>
      <c r="L58" s="2" t="s">
        <v>695</v>
      </c>
      <c r="M58" s="2" t="s">
        <v>706</v>
      </c>
    </row>
    <row r="59" spans="1:13" ht="300" hidden="1">
      <c r="A59">
        <v>1</v>
      </c>
      <c r="B59" s="2" t="s">
        <v>193</v>
      </c>
      <c r="C59" s="2" t="s">
        <v>194</v>
      </c>
      <c r="D59" s="2"/>
      <c r="E59" s="2" t="s">
        <v>195</v>
      </c>
      <c r="F59" s="2"/>
      <c r="G59" s="2" t="s">
        <v>196</v>
      </c>
      <c r="H59" s="2" t="s">
        <v>51</v>
      </c>
      <c r="I59" s="4">
        <v>1700000</v>
      </c>
      <c r="J59" s="4">
        <v>3444246</v>
      </c>
      <c r="K59" s="2" t="s">
        <v>707</v>
      </c>
      <c r="L59" s="2" t="s">
        <v>679</v>
      </c>
      <c r="M59" s="2" t="s">
        <v>769</v>
      </c>
    </row>
    <row r="60" spans="1:13" ht="270" hidden="1">
      <c r="A60">
        <v>1</v>
      </c>
      <c r="B60" s="2" t="s">
        <v>197</v>
      </c>
      <c r="C60" s="2" t="s">
        <v>198</v>
      </c>
      <c r="D60" s="2"/>
      <c r="E60" s="2" t="s">
        <v>199</v>
      </c>
      <c r="F60" s="2"/>
      <c r="G60" s="2" t="s">
        <v>200</v>
      </c>
      <c r="H60" s="2" t="s">
        <v>38</v>
      </c>
      <c r="I60" s="4">
        <v>400000</v>
      </c>
      <c r="J60" s="4">
        <v>800000</v>
      </c>
      <c r="K60" s="2" t="s">
        <v>672</v>
      </c>
      <c r="L60" s="2" t="s">
        <v>682</v>
      </c>
      <c r="M60" s="2" t="s">
        <v>773</v>
      </c>
    </row>
    <row r="61" spans="1:13" ht="255" hidden="1">
      <c r="A61">
        <v>1</v>
      </c>
      <c r="B61" s="2" t="s">
        <v>201</v>
      </c>
      <c r="C61" s="2" t="s">
        <v>202</v>
      </c>
      <c r="D61" s="2"/>
      <c r="E61" s="2" t="s">
        <v>203</v>
      </c>
      <c r="F61" s="2"/>
      <c r="G61" s="2" t="s">
        <v>204</v>
      </c>
      <c r="H61" s="2" t="s">
        <v>29</v>
      </c>
      <c r="I61" s="4">
        <v>400000</v>
      </c>
      <c r="J61" s="4">
        <v>1027600</v>
      </c>
      <c r="K61" s="2" t="s">
        <v>708</v>
      </c>
      <c r="L61" s="2" t="s">
        <v>682</v>
      </c>
      <c r="M61" s="2" t="s">
        <v>723</v>
      </c>
    </row>
    <row r="62" spans="1:13" ht="315">
      <c r="A62">
        <v>1</v>
      </c>
      <c r="B62" s="2" t="s">
        <v>205</v>
      </c>
      <c r="C62" s="2" t="s">
        <v>206</v>
      </c>
      <c r="D62" s="2"/>
      <c r="E62" s="2" t="s">
        <v>207</v>
      </c>
      <c r="F62" s="2"/>
      <c r="G62" s="2" t="s">
        <v>208</v>
      </c>
      <c r="H62" s="2" t="s">
        <v>38</v>
      </c>
      <c r="I62" s="4">
        <v>487000</v>
      </c>
      <c r="J62" s="4">
        <v>974000</v>
      </c>
      <c r="K62" s="2" t="s">
        <v>673</v>
      </c>
      <c r="L62" s="2" t="s">
        <v>674</v>
      </c>
      <c r="M62" s="2" t="s">
        <v>709</v>
      </c>
    </row>
    <row r="63" spans="1:13" ht="345" hidden="1">
      <c r="A63">
        <v>1</v>
      </c>
      <c r="B63" s="2" t="s">
        <v>209</v>
      </c>
      <c r="C63" s="2" t="s">
        <v>210</v>
      </c>
      <c r="D63" s="2"/>
      <c r="E63" s="2" t="s">
        <v>211</v>
      </c>
      <c r="F63" s="2"/>
      <c r="G63" s="2" t="s">
        <v>212</v>
      </c>
      <c r="H63" s="2" t="s">
        <v>11</v>
      </c>
      <c r="I63" s="4">
        <v>916100</v>
      </c>
      <c r="J63" s="4">
        <v>1381000</v>
      </c>
      <c r="K63" s="2" t="s">
        <v>744</v>
      </c>
      <c r="L63" s="2" t="s">
        <v>695</v>
      </c>
      <c r="M63" s="2" t="s">
        <v>743</v>
      </c>
    </row>
    <row r="64" spans="1:13" ht="315" hidden="1">
      <c r="A64">
        <v>1</v>
      </c>
      <c r="B64" s="2" t="s">
        <v>213</v>
      </c>
      <c r="C64" s="2" t="s">
        <v>214</v>
      </c>
      <c r="D64" s="2"/>
      <c r="E64" s="2" t="s">
        <v>215</v>
      </c>
      <c r="F64" s="2"/>
      <c r="G64" s="2" t="s">
        <v>216</v>
      </c>
      <c r="H64" s="2" t="s">
        <v>24</v>
      </c>
      <c r="I64" s="4">
        <v>500000</v>
      </c>
      <c r="J64" s="4">
        <v>1000000</v>
      </c>
      <c r="K64" s="2" t="s">
        <v>710</v>
      </c>
      <c r="L64" s="2" t="s">
        <v>721</v>
      </c>
      <c r="M64" s="2" t="s">
        <v>756</v>
      </c>
    </row>
    <row r="65" spans="1:13" ht="405">
      <c r="A65">
        <v>1</v>
      </c>
      <c r="B65" s="2" t="s">
        <v>217</v>
      </c>
      <c r="C65" s="2" t="s">
        <v>218</v>
      </c>
      <c r="D65" s="2"/>
      <c r="E65" s="2" t="s">
        <v>219</v>
      </c>
      <c r="F65" s="2"/>
      <c r="G65" s="2" t="s">
        <v>220</v>
      </c>
      <c r="H65" s="2" t="s">
        <v>51</v>
      </c>
      <c r="I65" s="4">
        <v>530179</v>
      </c>
      <c r="J65" s="4">
        <v>2784680</v>
      </c>
      <c r="K65" s="2" t="s">
        <v>677</v>
      </c>
      <c r="L65" s="2" t="s">
        <v>674</v>
      </c>
      <c r="M65" s="2" t="s">
        <v>748</v>
      </c>
    </row>
    <row r="66" spans="1:13" ht="135" hidden="1">
      <c r="A66">
        <v>1</v>
      </c>
      <c r="B66" s="2" t="s">
        <v>221</v>
      </c>
      <c r="C66" s="2" t="s">
        <v>222</v>
      </c>
      <c r="D66" s="2"/>
      <c r="E66" s="2" t="s">
        <v>223</v>
      </c>
      <c r="F66" s="2"/>
      <c r="G66" s="2" t="s">
        <v>224</v>
      </c>
      <c r="H66" s="2" t="s">
        <v>24</v>
      </c>
      <c r="I66" s="4">
        <v>309750</v>
      </c>
      <c r="J66" s="4">
        <v>413000</v>
      </c>
      <c r="K66" s="2" t="s">
        <v>703</v>
      </c>
      <c r="L66" s="2" t="s">
        <v>721</v>
      </c>
      <c r="M66" s="2" t="s">
        <v>777</v>
      </c>
    </row>
    <row r="67" spans="1:13" ht="225">
      <c r="A67">
        <v>1</v>
      </c>
      <c r="B67" s="2" t="s">
        <v>225</v>
      </c>
      <c r="C67" s="2" t="s">
        <v>226</v>
      </c>
      <c r="D67" s="2"/>
      <c r="E67" s="2" t="s">
        <v>227</v>
      </c>
      <c r="F67" s="2"/>
      <c r="G67" s="2" t="s">
        <v>228</v>
      </c>
      <c r="H67" s="2" t="s">
        <v>51</v>
      </c>
      <c r="I67" s="4">
        <v>1278508</v>
      </c>
      <c r="J67" s="4">
        <v>5500000</v>
      </c>
      <c r="K67" s="2" t="s">
        <v>704</v>
      </c>
      <c r="L67" s="2" t="s">
        <v>674</v>
      </c>
      <c r="M67" s="2" t="s">
        <v>705</v>
      </c>
    </row>
    <row r="68" spans="1:13" ht="360" hidden="1">
      <c r="A68">
        <v>1</v>
      </c>
      <c r="B68" s="2" t="s">
        <v>229</v>
      </c>
      <c r="C68" s="2" t="s">
        <v>230</v>
      </c>
      <c r="D68" s="2"/>
      <c r="E68" s="2" t="s">
        <v>231</v>
      </c>
      <c r="F68" s="2"/>
      <c r="G68" s="2" t="s">
        <v>232</v>
      </c>
      <c r="H68" s="2" t="s">
        <v>29</v>
      </c>
      <c r="I68" s="4">
        <v>400000</v>
      </c>
      <c r="J68" s="4">
        <v>1044908</v>
      </c>
      <c r="K68" s="2" t="s">
        <v>670</v>
      </c>
      <c r="L68" s="2" t="s">
        <v>695</v>
      </c>
      <c r="M68" s="2" t="s">
        <v>706</v>
      </c>
    </row>
    <row r="69" spans="1:13" ht="285" hidden="1">
      <c r="A69">
        <v>1</v>
      </c>
      <c r="B69" s="2" t="s">
        <v>233</v>
      </c>
      <c r="C69" s="2" t="s">
        <v>234</v>
      </c>
      <c r="D69" s="2"/>
      <c r="E69" s="2" t="s">
        <v>235</v>
      </c>
      <c r="F69" s="2"/>
      <c r="G69" s="2" t="s">
        <v>236</v>
      </c>
      <c r="H69" s="2" t="s">
        <v>11</v>
      </c>
      <c r="I69" s="4">
        <v>3465000</v>
      </c>
      <c r="J69" s="4">
        <v>8410500</v>
      </c>
      <c r="K69" s="2" t="s">
        <v>711</v>
      </c>
      <c r="L69" s="2" t="s">
        <v>695</v>
      </c>
      <c r="M69" s="2" t="s">
        <v>778</v>
      </c>
    </row>
    <row r="70" spans="1:13" ht="270" hidden="1">
      <c r="A70">
        <v>1</v>
      </c>
      <c r="B70" s="2" t="s">
        <v>237</v>
      </c>
      <c r="C70" s="2" t="s">
        <v>238</v>
      </c>
      <c r="D70" s="2"/>
      <c r="E70" s="2" t="s">
        <v>239</v>
      </c>
      <c r="F70" s="2"/>
      <c r="G70" s="2" t="s">
        <v>240</v>
      </c>
      <c r="H70" s="2" t="s">
        <v>38</v>
      </c>
      <c r="I70" s="4">
        <v>1000000</v>
      </c>
      <c r="J70" s="4">
        <v>5600000</v>
      </c>
      <c r="K70" s="2" t="s">
        <v>680</v>
      </c>
      <c r="L70" s="2" t="s">
        <v>679</v>
      </c>
      <c r="M70" s="2" t="s">
        <v>712</v>
      </c>
    </row>
    <row r="71" spans="1:13" ht="315" hidden="1">
      <c r="A71">
        <v>1</v>
      </c>
      <c r="B71" s="2" t="s">
        <v>241</v>
      </c>
      <c r="C71" s="2" t="s">
        <v>242</v>
      </c>
      <c r="D71" s="2"/>
      <c r="E71" s="2" t="s">
        <v>243</v>
      </c>
      <c r="F71" s="2"/>
      <c r="G71" s="2" t="s">
        <v>244</v>
      </c>
      <c r="H71" s="2" t="s">
        <v>11</v>
      </c>
      <c r="I71" s="4">
        <v>255000</v>
      </c>
      <c r="J71" s="4">
        <v>822852</v>
      </c>
      <c r="K71" s="2" t="s">
        <v>667</v>
      </c>
      <c r="L71" s="2" t="s">
        <v>695</v>
      </c>
      <c r="M71" s="2" t="s">
        <v>774</v>
      </c>
    </row>
    <row r="72" spans="1:13" ht="150" hidden="1">
      <c r="A72">
        <v>1</v>
      </c>
      <c r="B72" s="2" t="s">
        <v>245</v>
      </c>
      <c r="C72" s="2" t="s">
        <v>246</v>
      </c>
      <c r="D72" s="2"/>
      <c r="E72" s="2" t="s">
        <v>247</v>
      </c>
      <c r="F72" s="2"/>
      <c r="G72" s="2" t="s">
        <v>248</v>
      </c>
      <c r="H72" s="2" t="s">
        <v>11</v>
      </c>
      <c r="I72" s="4">
        <v>102872</v>
      </c>
      <c r="J72" s="4">
        <v>205744</v>
      </c>
      <c r="K72" s="2" t="s">
        <v>713</v>
      </c>
      <c r="L72" s="2" t="s">
        <v>695</v>
      </c>
      <c r="M72" s="2" t="s">
        <v>759</v>
      </c>
    </row>
    <row r="73" spans="1:13" ht="135" hidden="1">
      <c r="A73">
        <v>1</v>
      </c>
      <c r="B73" s="2" t="s">
        <v>249</v>
      </c>
      <c r="C73" s="2" t="s">
        <v>250</v>
      </c>
      <c r="D73" s="2"/>
      <c r="E73" s="2" t="s">
        <v>251</v>
      </c>
      <c r="F73" s="2"/>
      <c r="G73" s="2" t="s">
        <v>252</v>
      </c>
      <c r="H73" s="2" t="s">
        <v>11</v>
      </c>
      <c r="I73" s="4">
        <v>21000</v>
      </c>
      <c r="J73" s="4">
        <v>43614</v>
      </c>
      <c r="K73" s="2" t="s">
        <v>684</v>
      </c>
      <c r="L73" s="2" t="s">
        <v>695</v>
      </c>
      <c r="M73" s="2" t="s">
        <v>714</v>
      </c>
    </row>
    <row r="74" spans="1:13" ht="315" hidden="1">
      <c r="A74">
        <v>1</v>
      </c>
      <c r="B74" s="2" t="s">
        <v>133</v>
      </c>
      <c r="C74" s="2" t="s">
        <v>253</v>
      </c>
      <c r="D74" s="2"/>
      <c r="E74" s="2" t="s">
        <v>254</v>
      </c>
      <c r="F74" s="2"/>
      <c r="G74" s="2" t="s">
        <v>136</v>
      </c>
      <c r="H74" s="2" t="s">
        <v>38</v>
      </c>
      <c r="I74" s="4">
        <v>300000</v>
      </c>
      <c r="J74" s="4">
        <v>600000</v>
      </c>
      <c r="K74" s="2" t="s">
        <v>693</v>
      </c>
      <c r="L74" s="2" t="s">
        <v>695</v>
      </c>
      <c r="M74" s="2" t="s">
        <v>696</v>
      </c>
    </row>
    <row r="75" spans="1:13" ht="150" hidden="1">
      <c r="A75">
        <v>1</v>
      </c>
      <c r="B75" s="2" t="s">
        <v>255</v>
      </c>
      <c r="C75" s="2" t="s">
        <v>256</v>
      </c>
      <c r="D75" s="2"/>
      <c r="E75" s="2" t="s">
        <v>257</v>
      </c>
      <c r="F75" s="2"/>
      <c r="G75" s="2" t="s">
        <v>258</v>
      </c>
      <c r="H75" s="2" t="s">
        <v>29</v>
      </c>
      <c r="I75" s="4">
        <v>425000</v>
      </c>
      <c r="J75" s="4">
        <v>1100000</v>
      </c>
      <c r="K75" s="2" t="s">
        <v>670</v>
      </c>
      <c r="L75" s="2" t="s">
        <v>695</v>
      </c>
      <c r="M75" s="2" t="s">
        <v>706</v>
      </c>
    </row>
    <row r="76" spans="1:13" ht="195" hidden="1">
      <c r="A76">
        <v>1</v>
      </c>
      <c r="B76" s="2" t="s">
        <v>259</v>
      </c>
      <c r="C76" s="2" t="s">
        <v>260</v>
      </c>
      <c r="D76" s="2"/>
      <c r="E76" s="2" t="s">
        <v>261</v>
      </c>
      <c r="F76" s="2"/>
      <c r="G76" s="2" t="s">
        <v>262</v>
      </c>
      <c r="H76" s="2" t="s">
        <v>51</v>
      </c>
      <c r="I76" s="4">
        <v>4500000</v>
      </c>
      <c r="J76" s="4">
        <v>24800000</v>
      </c>
      <c r="K76" s="2" t="s">
        <v>698</v>
      </c>
      <c r="L76" s="2" t="s">
        <v>695</v>
      </c>
      <c r="M76" s="2" t="s">
        <v>699</v>
      </c>
    </row>
    <row r="77" spans="1:13" ht="360">
      <c r="A77">
        <v>1</v>
      </c>
      <c r="B77" s="2" t="s">
        <v>263</v>
      </c>
      <c r="C77" s="2" t="s">
        <v>264</v>
      </c>
      <c r="D77" s="2"/>
      <c r="E77" s="2" t="s">
        <v>265</v>
      </c>
      <c r="F77" s="2"/>
      <c r="G77" s="2" t="s">
        <v>266</v>
      </c>
      <c r="H77" s="2" t="s">
        <v>38</v>
      </c>
      <c r="I77" s="4">
        <v>859850</v>
      </c>
      <c r="J77" s="4">
        <v>1719700</v>
      </c>
      <c r="K77" s="2" t="s">
        <v>700</v>
      </c>
      <c r="L77" s="2" t="s">
        <v>674</v>
      </c>
      <c r="M77" s="2" t="s">
        <v>701</v>
      </c>
    </row>
    <row r="78" spans="1:13" ht="255" hidden="1">
      <c r="A78">
        <v>1</v>
      </c>
      <c r="B78" s="2" t="s">
        <v>267</v>
      </c>
      <c r="C78" s="2" t="s">
        <v>268</v>
      </c>
      <c r="D78" s="2"/>
      <c r="E78" s="2" t="s">
        <v>269</v>
      </c>
      <c r="F78" s="2"/>
      <c r="G78" s="2" t="s">
        <v>270</v>
      </c>
      <c r="H78" s="2" t="s">
        <v>51</v>
      </c>
      <c r="I78" s="4">
        <v>40000</v>
      </c>
      <c r="J78" s="4">
        <v>85085</v>
      </c>
      <c r="K78" s="2" t="s">
        <v>715</v>
      </c>
      <c r="L78" s="2" t="s">
        <v>695</v>
      </c>
      <c r="M78" s="2" t="s">
        <v>779</v>
      </c>
    </row>
    <row r="79" spans="1:13" ht="300" hidden="1">
      <c r="A79">
        <v>1</v>
      </c>
      <c r="B79" s="2" t="s">
        <v>271</v>
      </c>
      <c r="C79" s="2" t="s">
        <v>272</v>
      </c>
      <c r="D79" s="2"/>
      <c r="E79" s="2" t="s">
        <v>273</v>
      </c>
      <c r="F79" s="2"/>
      <c r="G79" s="2" t="s">
        <v>274</v>
      </c>
      <c r="H79" s="2" t="s">
        <v>51</v>
      </c>
      <c r="I79" s="4">
        <v>2500000</v>
      </c>
      <c r="J79" s="4">
        <v>5000000</v>
      </c>
      <c r="K79" s="2" t="s">
        <v>715</v>
      </c>
      <c r="L79" s="2" t="s">
        <v>695</v>
      </c>
      <c r="M79" s="2" t="s">
        <v>779</v>
      </c>
    </row>
    <row r="80" spans="1:13" ht="300" hidden="1">
      <c r="A80">
        <v>1</v>
      </c>
      <c r="B80" s="2" t="s">
        <v>275</v>
      </c>
      <c r="C80" s="2" t="s">
        <v>276</v>
      </c>
      <c r="D80" s="2"/>
      <c r="E80" s="2" t="s">
        <v>277</v>
      </c>
      <c r="F80" s="2"/>
      <c r="G80" s="2" t="s">
        <v>278</v>
      </c>
      <c r="H80" s="2" t="s">
        <v>24</v>
      </c>
      <c r="I80" s="4">
        <v>993618</v>
      </c>
      <c r="J80" s="4">
        <v>2063618</v>
      </c>
      <c r="K80" s="2" t="s">
        <v>716</v>
      </c>
      <c r="L80" s="2" t="s">
        <v>682</v>
      </c>
      <c r="M80" s="2" t="s">
        <v>717</v>
      </c>
    </row>
    <row r="81" spans="1:13" ht="270" hidden="1">
      <c r="A81">
        <v>1</v>
      </c>
      <c r="B81" s="2" t="s">
        <v>279</v>
      </c>
      <c r="C81" s="2" t="s">
        <v>280</v>
      </c>
      <c r="D81" s="2"/>
      <c r="E81" s="2" t="s">
        <v>281</v>
      </c>
      <c r="F81" s="2"/>
      <c r="G81" s="2" t="s">
        <v>282</v>
      </c>
      <c r="H81" s="2" t="s">
        <v>24</v>
      </c>
      <c r="I81" s="4">
        <v>3489219</v>
      </c>
      <c r="J81" s="4">
        <v>3489219</v>
      </c>
      <c r="K81" s="2" t="s">
        <v>692</v>
      </c>
      <c r="L81" s="2" t="s">
        <v>695</v>
      </c>
      <c r="M81" s="2" t="s">
        <v>702</v>
      </c>
    </row>
    <row r="82" spans="1:13" ht="315" hidden="1">
      <c r="A82">
        <v>1</v>
      </c>
      <c r="B82" s="2" t="s">
        <v>283</v>
      </c>
      <c r="C82" s="2" t="s">
        <v>284</v>
      </c>
      <c r="D82" s="2"/>
      <c r="E82" s="2" t="s">
        <v>285</v>
      </c>
      <c r="F82" s="2"/>
      <c r="G82" s="2" t="s">
        <v>286</v>
      </c>
      <c r="H82" s="2" t="s">
        <v>38</v>
      </c>
      <c r="I82" s="4">
        <v>25000</v>
      </c>
      <c r="J82" s="4">
        <v>50000</v>
      </c>
      <c r="K82" s="2" t="s">
        <v>693</v>
      </c>
      <c r="L82" s="2" t="s">
        <v>695</v>
      </c>
      <c r="M82" s="2" t="s">
        <v>696</v>
      </c>
    </row>
    <row r="83" spans="1:13" ht="405" hidden="1">
      <c r="A83">
        <v>1</v>
      </c>
      <c r="B83" s="2" t="s">
        <v>173</v>
      </c>
      <c r="C83" s="2" t="s">
        <v>287</v>
      </c>
      <c r="D83" s="2"/>
      <c r="E83" s="2" t="s">
        <v>288</v>
      </c>
      <c r="F83" s="2"/>
      <c r="G83" s="2" t="s">
        <v>176</v>
      </c>
      <c r="H83" s="2" t="s">
        <v>38</v>
      </c>
      <c r="I83" s="4">
        <v>715000</v>
      </c>
      <c r="J83" s="4">
        <v>1430000</v>
      </c>
      <c r="K83" s="2" t="s">
        <v>693</v>
      </c>
      <c r="L83" s="2" t="s">
        <v>695</v>
      </c>
      <c r="M83" s="2" t="s">
        <v>696</v>
      </c>
    </row>
    <row r="84" spans="1:13" ht="405" hidden="1">
      <c r="A84">
        <v>1</v>
      </c>
      <c r="B84" s="2" t="s">
        <v>193</v>
      </c>
      <c r="C84" s="2" t="s">
        <v>289</v>
      </c>
      <c r="D84" s="2"/>
      <c r="E84" s="2" t="s">
        <v>290</v>
      </c>
      <c r="F84" s="2"/>
      <c r="G84" s="2" t="s">
        <v>291</v>
      </c>
      <c r="H84" s="2" t="s">
        <v>51</v>
      </c>
      <c r="I84" s="4">
        <v>478253</v>
      </c>
      <c r="J84" s="4">
        <v>956506</v>
      </c>
      <c r="K84" s="2" t="s">
        <v>718</v>
      </c>
      <c r="L84" s="2" t="s">
        <v>679</v>
      </c>
      <c r="M84" s="2" t="s">
        <v>769</v>
      </c>
    </row>
    <row r="85" spans="1:13" ht="285">
      <c r="A85">
        <v>1</v>
      </c>
      <c r="B85" s="2" t="s">
        <v>292</v>
      </c>
      <c r="C85" s="2" t="s">
        <v>293</v>
      </c>
      <c r="D85" s="2"/>
      <c r="E85" s="2" t="s">
        <v>294</v>
      </c>
      <c r="F85" s="2"/>
      <c r="G85" s="2" t="s">
        <v>295</v>
      </c>
      <c r="H85" s="2" t="s">
        <v>51</v>
      </c>
      <c r="I85" s="4">
        <v>610500</v>
      </c>
      <c r="J85" s="4">
        <v>1221000</v>
      </c>
      <c r="K85" s="2" t="s">
        <v>719</v>
      </c>
      <c r="L85" s="2" t="s">
        <v>674</v>
      </c>
      <c r="M85" s="2" t="s">
        <v>760</v>
      </c>
    </row>
    <row r="86" spans="1:13" ht="270">
      <c r="A86">
        <v>1</v>
      </c>
      <c r="B86" s="2" t="s">
        <v>296</v>
      </c>
      <c r="C86" s="2" t="s">
        <v>297</v>
      </c>
      <c r="D86" s="2"/>
      <c r="E86" s="2" t="s">
        <v>298</v>
      </c>
      <c r="F86" s="2"/>
      <c r="G86" s="2" t="s">
        <v>299</v>
      </c>
      <c r="H86" s="2" t="s">
        <v>51</v>
      </c>
      <c r="I86" s="4">
        <v>800000</v>
      </c>
      <c r="J86" s="4">
        <v>1600000</v>
      </c>
      <c r="K86" s="2" t="s">
        <v>704</v>
      </c>
      <c r="L86" s="2" t="s">
        <v>674</v>
      </c>
      <c r="M86" s="2" t="s">
        <v>705</v>
      </c>
    </row>
    <row r="87" spans="1:13" ht="315" hidden="1">
      <c r="A87">
        <v>1</v>
      </c>
      <c r="B87" s="2" t="s">
        <v>300</v>
      </c>
      <c r="C87" s="2" t="s">
        <v>301</v>
      </c>
      <c r="D87" s="2"/>
      <c r="E87" s="2" t="s">
        <v>302</v>
      </c>
      <c r="F87" s="2"/>
      <c r="G87" s="2" t="s">
        <v>303</v>
      </c>
      <c r="H87" s="2" t="s">
        <v>29</v>
      </c>
      <c r="I87" s="4">
        <v>1394385</v>
      </c>
      <c r="J87" s="4">
        <v>3884385</v>
      </c>
      <c r="K87" s="2" t="s">
        <v>670</v>
      </c>
      <c r="L87" s="2" t="s">
        <v>695</v>
      </c>
      <c r="M87" s="2" t="s">
        <v>706</v>
      </c>
    </row>
    <row r="88" spans="1:13" ht="300" hidden="1">
      <c r="A88">
        <v>1</v>
      </c>
      <c r="B88" s="2" t="s">
        <v>304</v>
      </c>
      <c r="C88" s="2" t="s">
        <v>305</v>
      </c>
      <c r="D88" s="2"/>
      <c r="E88" s="2" t="s">
        <v>306</v>
      </c>
      <c r="F88" s="2"/>
      <c r="G88" s="2" t="s">
        <v>307</v>
      </c>
      <c r="H88" s="2" t="s">
        <v>24</v>
      </c>
      <c r="I88" s="4">
        <v>889450</v>
      </c>
      <c r="J88" s="4">
        <v>4939450</v>
      </c>
      <c r="K88" s="2" t="s">
        <v>720</v>
      </c>
      <c r="L88" s="2" t="s">
        <v>721</v>
      </c>
      <c r="M88" s="2" t="s">
        <v>722</v>
      </c>
    </row>
    <row r="89" spans="1:13" ht="315" hidden="1">
      <c r="A89">
        <v>1</v>
      </c>
      <c r="B89" s="2" t="s">
        <v>308</v>
      </c>
      <c r="C89" s="2" t="s">
        <v>309</v>
      </c>
      <c r="D89" s="2"/>
      <c r="E89" s="2" t="s">
        <v>310</v>
      </c>
      <c r="F89" s="2"/>
      <c r="G89" s="2" t="s">
        <v>311</v>
      </c>
      <c r="H89" s="2" t="s">
        <v>24</v>
      </c>
      <c r="I89" s="4">
        <v>1350000</v>
      </c>
      <c r="J89" s="4">
        <v>2700422</v>
      </c>
      <c r="K89" s="2" t="s">
        <v>720</v>
      </c>
      <c r="L89" s="2" t="s">
        <v>721</v>
      </c>
      <c r="M89" s="2" t="s">
        <v>722</v>
      </c>
    </row>
    <row r="90" spans="1:13" ht="240" hidden="1">
      <c r="A90">
        <v>1</v>
      </c>
      <c r="B90" s="2" t="s">
        <v>312</v>
      </c>
      <c r="C90" s="2" t="s">
        <v>313</v>
      </c>
      <c r="D90" s="2"/>
      <c r="E90" s="2" t="s">
        <v>314</v>
      </c>
      <c r="F90" s="2"/>
      <c r="G90" s="2" t="s">
        <v>315</v>
      </c>
      <c r="H90" s="2" t="s">
        <v>11</v>
      </c>
      <c r="I90" s="4">
        <v>133865</v>
      </c>
      <c r="J90" s="4">
        <v>208865</v>
      </c>
      <c r="K90" s="2" t="s">
        <v>667</v>
      </c>
      <c r="L90" s="2" t="s">
        <v>695</v>
      </c>
      <c r="M90" s="2" t="s">
        <v>774</v>
      </c>
    </row>
    <row r="91" spans="1:13" ht="315" hidden="1">
      <c r="A91">
        <v>1</v>
      </c>
      <c r="B91" s="2" t="s">
        <v>316</v>
      </c>
      <c r="C91" s="2" t="s">
        <v>317</v>
      </c>
      <c r="D91" s="2"/>
      <c r="E91" s="2" t="s">
        <v>318</v>
      </c>
      <c r="F91" s="2"/>
      <c r="G91" s="2" t="s">
        <v>319</v>
      </c>
      <c r="H91" s="2" t="s">
        <v>11</v>
      </c>
      <c r="I91" s="4">
        <v>1505009</v>
      </c>
      <c r="J91" s="4">
        <v>4005009</v>
      </c>
      <c r="K91" s="2" t="s">
        <v>668</v>
      </c>
      <c r="L91" s="2" t="s">
        <v>695</v>
      </c>
      <c r="M91" s="2" t="s">
        <v>745</v>
      </c>
    </row>
    <row r="92" spans="1:13" ht="405" hidden="1">
      <c r="A92">
        <v>1</v>
      </c>
      <c r="B92" s="2" t="s">
        <v>320</v>
      </c>
      <c r="C92" s="2" t="s">
        <v>321</v>
      </c>
      <c r="D92" s="2"/>
      <c r="E92" s="2" t="s">
        <v>322</v>
      </c>
      <c r="F92" s="2"/>
      <c r="G92" s="2" t="s">
        <v>323</v>
      </c>
      <c r="H92" s="2" t="s">
        <v>51</v>
      </c>
      <c r="I92" s="4">
        <v>672500</v>
      </c>
      <c r="J92" s="4">
        <v>1345000</v>
      </c>
      <c r="K92" s="2" t="s">
        <v>707</v>
      </c>
      <c r="L92" s="2" t="s">
        <v>679</v>
      </c>
      <c r="M92" s="2" t="s">
        <v>769</v>
      </c>
    </row>
    <row r="93" spans="1:13" ht="105" hidden="1">
      <c r="A93">
        <v>1</v>
      </c>
      <c r="B93" s="2" t="s">
        <v>324</v>
      </c>
      <c r="C93" s="2" t="s">
        <v>325</v>
      </c>
      <c r="D93" s="2"/>
      <c r="E93" s="2" t="s">
        <v>326</v>
      </c>
      <c r="F93" s="2"/>
      <c r="G93" s="2" t="s">
        <v>327</v>
      </c>
      <c r="H93" s="2" t="s">
        <v>29</v>
      </c>
      <c r="I93" s="4">
        <v>38555</v>
      </c>
      <c r="J93" s="4">
        <v>51406</v>
      </c>
      <c r="K93" s="2" t="s">
        <v>691</v>
      </c>
      <c r="L93" s="2" t="s">
        <v>695</v>
      </c>
      <c r="M93" s="2" t="s">
        <v>776</v>
      </c>
    </row>
    <row r="94" spans="1:13" ht="315" hidden="1">
      <c r="A94">
        <v>1</v>
      </c>
      <c r="B94" s="2" t="s">
        <v>328</v>
      </c>
      <c r="C94" s="2" t="s">
        <v>329</v>
      </c>
      <c r="D94" s="2"/>
      <c r="E94" s="2" t="s">
        <v>330</v>
      </c>
      <c r="F94" s="2"/>
      <c r="G94" s="2" t="s">
        <v>331</v>
      </c>
      <c r="H94" s="2" t="s">
        <v>24</v>
      </c>
      <c r="I94" s="4">
        <v>225975</v>
      </c>
      <c r="J94" s="4">
        <v>451950</v>
      </c>
      <c r="K94" s="2" t="s">
        <v>688</v>
      </c>
      <c r="L94" s="2" t="s">
        <v>721</v>
      </c>
      <c r="M94" s="2" t="s">
        <v>767</v>
      </c>
    </row>
    <row r="95" spans="1:13" ht="225" hidden="1">
      <c r="A95">
        <v>1</v>
      </c>
      <c r="B95" s="2" t="s">
        <v>332</v>
      </c>
      <c r="C95" s="2" t="s">
        <v>333</v>
      </c>
      <c r="D95" s="2"/>
      <c r="E95" s="2" t="s">
        <v>334</v>
      </c>
      <c r="F95" s="2"/>
      <c r="G95" s="2" t="s">
        <v>335</v>
      </c>
      <c r="H95" s="2" t="s">
        <v>29</v>
      </c>
      <c r="I95" s="4">
        <v>232000</v>
      </c>
      <c r="J95" s="4">
        <v>464000</v>
      </c>
      <c r="K95" s="2" t="s">
        <v>708</v>
      </c>
      <c r="L95" s="2" t="s">
        <v>682</v>
      </c>
      <c r="M95" s="2" t="s">
        <v>723</v>
      </c>
    </row>
    <row r="96" spans="1:13" ht="375" hidden="1">
      <c r="A96">
        <v>1</v>
      </c>
      <c r="B96" s="2" t="s">
        <v>336</v>
      </c>
      <c r="C96" s="2" t="s">
        <v>337</v>
      </c>
      <c r="D96" s="2"/>
      <c r="E96" s="2" t="s">
        <v>338</v>
      </c>
      <c r="F96" s="2"/>
      <c r="G96" s="2" t="s">
        <v>339</v>
      </c>
      <c r="H96" s="2" t="s">
        <v>38</v>
      </c>
      <c r="I96" s="4">
        <v>750000</v>
      </c>
      <c r="J96" s="4">
        <v>1724000</v>
      </c>
      <c r="K96" s="2" t="s">
        <v>724</v>
      </c>
      <c r="L96" s="2" t="s">
        <v>679</v>
      </c>
      <c r="M96" s="2" t="s">
        <v>761</v>
      </c>
    </row>
    <row r="97" spans="1:13" ht="315">
      <c r="A97">
        <v>1</v>
      </c>
      <c r="B97" s="2" t="s">
        <v>340</v>
      </c>
      <c r="C97" s="2" t="s">
        <v>341</v>
      </c>
      <c r="D97" s="2"/>
      <c r="E97" s="2" t="s">
        <v>342</v>
      </c>
      <c r="F97" s="2"/>
      <c r="G97" s="2" t="s">
        <v>343</v>
      </c>
      <c r="H97" s="2" t="s">
        <v>51</v>
      </c>
      <c r="I97" s="4">
        <v>308175</v>
      </c>
      <c r="J97" s="4">
        <v>616350</v>
      </c>
      <c r="K97" s="2" t="s">
        <v>677</v>
      </c>
      <c r="L97" s="2" t="s">
        <v>674</v>
      </c>
      <c r="M97" s="2" t="s">
        <v>748</v>
      </c>
    </row>
    <row r="98" spans="1:13" ht="300">
      <c r="A98">
        <v>1</v>
      </c>
      <c r="B98" s="2" t="s">
        <v>344</v>
      </c>
      <c r="C98" s="2" t="s">
        <v>345</v>
      </c>
      <c r="D98" s="2"/>
      <c r="E98" s="2" t="s">
        <v>346</v>
      </c>
      <c r="F98" s="2"/>
      <c r="G98" s="2" t="s">
        <v>347</v>
      </c>
      <c r="H98" s="2" t="s">
        <v>51</v>
      </c>
      <c r="I98" s="4">
        <v>950000</v>
      </c>
      <c r="J98" s="4">
        <v>2786842</v>
      </c>
      <c r="K98" s="2" t="s">
        <v>719</v>
      </c>
      <c r="L98" s="2" t="s">
        <v>674</v>
      </c>
      <c r="M98" s="2" t="s">
        <v>760</v>
      </c>
    </row>
    <row r="99" spans="1:13" ht="270" hidden="1">
      <c r="A99">
        <v>1</v>
      </c>
      <c r="B99" s="2" t="s">
        <v>348</v>
      </c>
      <c r="C99" s="2" t="s">
        <v>349</v>
      </c>
      <c r="D99" s="2"/>
      <c r="E99" s="2" t="s">
        <v>350</v>
      </c>
      <c r="F99" s="2"/>
      <c r="G99" s="2" t="s">
        <v>351</v>
      </c>
      <c r="H99" s="2" t="s">
        <v>29</v>
      </c>
      <c r="I99" s="4">
        <v>668500</v>
      </c>
      <c r="J99" s="4">
        <v>1337000</v>
      </c>
      <c r="K99" s="2" t="s">
        <v>670</v>
      </c>
      <c r="L99" s="2" t="s">
        <v>695</v>
      </c>
      <c r="M99" s="2" t="s">
        <v>706</v>
      </c>
    </row>
    <row r="100" spans="1:13" ht="315" hidden="1">
      <c r="A100">
        <v>1</v>
      </c>
      <c r="B100" s="2" t="s">
        <v>352</v>
      </c>
      <c r="C100" s="2" t="s">
        <v>353</v>
      </c>
      <c r="D100" s="2"/>
      <c r="E100" s="2" t="s">
        <v>354</v>
      </c>
      <c r="F100" s="2"/>
      <c r="G100" s="2" t="s">
        <v>355</v>
      </c>
      <c r="H100" s="2" t="s">
        <v>24</v>
      </c>
      <c r="I100" s="4">
        <v>2225250</v>
      </c>
      <c r="J100" s="4">
        <v>4450500</v>
      </c>
      <c r="K100" s="2" t="s">
        <v>725</v>
      </c>
      <c r="L100" s="2" t="s">
        <v>695</v>
      </c>
      <c r="M100" s="2" t="s">
        <v>726</v>
      </c>
    </row>
    <row r="101" spans="1:13" ht="255" hidden="1">
      <c r="A101">
        <v>1</v>
      </c>
      <c r="B101" s="2" t="s">
        <v>356</v>
      </c>
      <c r="C101" s="2" t="s">
        <v>357</v>
      </c>
      <c r="D101" s="2"/>
      <c r="E101" s="2" t="s">
        <v>358</v>
      </c>
      <c r="F101" s="2"/>
      <c r="G101" s="2" t="s">
        <v>359</v>
      </c>
      <c r="H101" s="2" t="s">
        <v>51</v>
      </c>
      <c r="I101" s="4">
        <v>50450</v>
      </c>
      <c r="J101" s="4">
        <v>100900</v>
      </c>
      <c r="K101" s="2" t="s">
        <v>686</v>
      </c>
      <c r="L101" s="2" t="s">
        <v>679</v>
      </c>
      <c r="M101" s="2" t="s">
        <v>687</v>
      </c>
    </row>
    <row r="102" spans="1:13" ht="315" hidden="1">
      <c r="A102">
        <v>1</v>
      </c>
      <c r="B102" s="2" t="s">
        <v>360</v>
      </c>
      <c r="C102" s="2" t="s">
        <v>361</v>
      </c>
      <c r="D102" s="2"/>
      <c r="E102" s="2" t="s">
        <v>362</v>
      </c>
      <c r="F102" s="2"/>
      <c r="G102" s="2" t="s">
        <v>363</v>
      </c>
      <c r="H102" s="2" t="s">
        <v>24</v>
      </c>
      <c r="I102" s="4">
        <v>259600</v>
      </c>
      <c r="J102" s="4">
        <v>519200</v>
      </c>
      <c r="K102" s="2" t="s">
        <v>671</v>
      </c>
      <c r="L102" s="2" t="s">
        <v>721</v>
      </c>
      <c r="M102" s="2" t="s">
        <v>747</v>
      </c>
    </row>
    <row r="103" spans="1:13" ht="315" hidden="1">
      <c r="A103">
        <v>1</v>
      </c>
      <c r="B103" s="2" t="s">
        <v>364</v>
      </c>
      <c r="C103" s="2" t="s">
        <v>365</v>
      </c>
      <c r="D103" s="2"/>
      <c r="E103" s="2" t="s">
        <v>366</v>
      </c>
      <c r="F103" s="2"/>
      <c r="G103" s="2" t="s">
        <v>367</v>
      </c>
      <c r="H103" s="2" t="s">
        <v>38</v>
      </c>
      <c r="I103" s="4">
        <v>400000</v>
      </c>
      <c r="J103" s="4">
        <v>800000</v>
      </c>
      <c r="K103" s="2" t="s">
        <v>672</v>
      </c>
      <c r="L103" s="2" t="s">
        <v>682</v>
      </c>
      <c r="M103" s="2" t="s">
        <v>773</v>
      </c>
    </row>
    <row r="104" spans="1:13" ht="90" hidden="1">
      <c r="A104">
        <v>1</v>
      </c>
      <c r="B104" s="2" t="s">
        <v>368</v>
      </c>
      <c r="C104" s="2" t="s">
        <v>369</v>
      </c>
      <c r="D104" s="2"/>
      <c r="E104" s="2" t="s">
        <v>370</v>
      </c>
      <c r="F104" s="2"/>
      <c r="G104" s="2" t="s">
        <v>371</v>
      </c>
      <c r="H104" s="2" t="s">
        <v>38</v>
      </c>
      <c r="I104" s="4">
        <v>40000</v>
      </c>
      <c r="J104" s="4">
        <v>80000</v>
      </c>
      <c r="K104" s="2" t="s">
        <v>727</v>
      </c>
      <c r="L104" s="2" t="s">
        <v>679</v>
      </c>
      <c r="M104" s="2" t="s">
        <v>728</v>
      </c>
    </row>
    <row r="105" spans="1:13" ht="165" hidden="1">
      <c r="A105">
        <v>1</v>
      </c>
      <c r="B105" s="2" t="s">
        <v>372</v>
      </c>
      <c r="C105" s="2" t="s">
        <v>373</v>
      </c>
      <c r="D105" s="2"/>
      <c r="E105" s="2" t="s">
        <v>374</v>
      </c>
      <c r="F105" s="2"/>
      <c r="G105" s="2" t="s">
        <v>375</v>
      </c>
      <c r="H105" s="2" t="s">
        <v>11</v>
      </c>
      <c r="I105" s="4">
        <v>311200</v>
      </c>
      <c r="J105" s="4">
        <v>311200</v>
      </c>
      <c r="K105" s="2" t="s">
        <v>667</v>
      </c>
      <c r="L105" s="2" t="s">
        <v>695</v>
      </c>
      <c r="M105" s="2" t="s">
        <v>774</v>
      </c>
    </row>
    <row r="106" spans="1:13" ht="105" hidden="1">
      <c r="A106">
        <v>1</v>
      </c>
      <c r="B106" s="2" t="s">
        <v>376</v>
      </c>
      <c r="C106" s="2" t="s">
        <v>377</v>
      </c>
      <c r="D106" s="2"/>
      <c r="E106" s="2" t="s">
        <v>378</v>
      </c>
      <c r="F106" s="2"/>
      <c r="G106" s="2" t="s">
        <v>379</v>
      </c>
      <c r="H106" s="2" t="s">
        <v>11</v>
      </c>
      <c r="I106" s="4">
        <v>59738</v>
      </c>
      <c r="J106" s="4">
        <v>79688</v>
      </c>
      <c r="K106" s="2" t="s">
        <v>667</v>
      </c>
      <c r="L106" s="2" t="s">
        <v>695</v>
      </c>
      <c r="M106" s="2" t="s">
        <v>774</v>
      </c>
    </row>
    <row r="107" spans="1:13" ht="270" hidden="1">
      <c r="A107">
        <v>1</v>
      </c>
      <c r="B107" s="2" t="s">
        <v>380</v>
      </c>
      <c r="C107" s="2" t="s">
        <v>381</v>
      </c>
      <c r="D107" s="2"/>
      <c r="E107" s="2" t="s">
        <v>382</v>
      </c>
      <c r="F107" s="2"/>
      <c r="G107" s="2" t="s">
        <v>383</v>
      </c>
      <c r="H107" s="2" t="s">
        <v>51</v>
      </c>
      <c r="I107" s="4">
        <v>640000</v>
      </c>
      <c r="J107" s="4">
        <v>1286000</v>
      </c>
      <c r="K107" s="2" t="s">
        <v>686</v>
      </c>
      <c r="L107" s="2" t="s">
        <v>679</v>
      </c>
      <c r="M107" s="2" t="s">
        <v>687</v>
      </c>
    </row>
    <row r="108" spans="1:13" ht="315" hidden="1">
      <c r="A108">
        <v>1</v>
      </c>
      <c r="B108" s="2" t="s">
        <v>384</v>
      </c>
      <c r="C108" s="2" t="s">
        <v>385</v>
      </c>
      <c r="D108" s="2"/>
      <c r="E108" s="2" t="s">
        <v>386</v>
      </c>
      <c r="F108" s="2"/>
      <c r="G108" s="2" t="s">
        <v>387</v>
      </c>
      <c r="H108" s="2" t="s">
        <v>24</v>
      </c>
      <c r="I108" s="4">
        <v>442394</v>
      </c>
      <c r="J108" s="4">
        <v>589859</v>
      </c>
      <c r="K108" s="2" t="s">
        <v>716</v>
      </c>
      <c r="L108" s="2" t="s">
        <v>682</v>
      </c>
      <c r="M108" s="2" t="s">
        <v>717</v>
      </c>
    </row>
    <row r="109" spans="1:13" ht="195" hidden="1">
      <c r="A109">
        <v>1</v>
      </c>
      <c r="B109" s="2" t="s">
        <v>388</v>
      </c>
      <c r="C109" s="2" t="s">
        <v>389</v>
      </c>
      <c r="D109" s="2"/>
      <c r="E109" s="2" t="s">
        <v>390</v>
      </c>
      <c r="F109" s="2"/>
      <c r="G109" s="2" t="s">
        <v>391</v>
      </c>
      <c r="H109" s="2" t="s">
        <v>96</v>
      </c>
      <c r="I109" s="4">
        <v>20872</v>
      </c>
      <c r="J109" s="4">
        <v>27830</v>
      </c>
      <c r="K109" s="2" t="s">
        <v>689</v>
      </c>
      <c r="L109" s="2" t="s">
        <v>679</v>
      </c>
      <c r="M109" s="2" t="s">
        <v>752</v>
      </c>
    </row>
    <row r="110" spans="1:13" ht="300" hidden="1">
      <c r="A110">
        <v>1</v>
      </c>
      <c r="B110" s="2" t="s">
        <v>392</v>
      </c>
      <c r="C110" s="2" t="s">
        <v>393</v>
      </c>
      <c r="D110" s="2"/>
      <c r="E110" s="2" t="s">
        <v>394</v>
      </c>
      <c r="F110" s="2"/>
      <c r="G110" s="2" t="s">
        <v>395</v>
      </c>
      <c r="H110" s="2" t="s">
        <v>105</v>
      </c>
      <c r="I110" s="4">
        <v>123650</v>
      </c>
      <c r="J110" s="4">
        <v>247300</v>
      </c>
      <c r="K110" s="2" t="s">
        <v>729</v>
      </c>
      <c r="L110" s="2" t="s">
        <v>739</v>
      </c>
      <c r="M110" s="2" t="s">
        <v>757</v>
      </c>
    </row>
    <row r="111" spans="1:13" ht="90" hidden="1">
      <c r="A111">
        <v>1</v>
      </c>
      <c r="B111" s="2" t="s">
        <v>396</v>
      </c>
      <c r="C111" s="2" t="s">
        <v>397</v>
      </c>
      <c r="D111" s="2"/>
      <c r="E111" s="2" t="s">
        <v>398</v>
      </c>
      <c r="F111" s="2"/>
      <c r="G111" s="2" t="s">
        <v>399</v>
      </c>
      <c r="H111" s="2" t="s">
        <v>38</v>
      </c>
      <c r="I111" s="4">
        <v>2700000</v>
      </c>
      <c r="J111" s="4">
        <v>5400000</v>
      </c>
      <c r="K111" s="2" t="s">
        <v>730</v>
      </c>
      <c r="L111" s="2" t="s">
        <v>695</v>
      </c>
      <c r="M111" s="2" t="s">
        <v>758</v>
      </c>
    </row>
    <row r="112" spans="1:13" ht="330">
      <c r="A112">
        <v>1</v>
      </c>
      <c r="B112" s="2" t="s">
        <v>400</v>
      </c>
      <c r="C112" s="2" t="s">
        <v>401</v>
      </c>
      <c r="D112" s="2"/>
      <c r="E112" s="2" t="s">
        <v>402</v>
      </c>
      <c r="F112" s="2"/>
      <c r="G112" s="2" t="s">
        <v>403</v>
      </c>
      <c r="H112" s="2" t="s">
        <v>51</v>
      </c>
      <c r="I112" s="4">
        <v>9500000</v>
      </c>
      <c r="J112" s="4">
        <v>19608000</v>
      </c>
      <c r="K112" s="2" t="s">
        <v>731</v>
      </c>
      <c r="L112" s="2" t="s">
        <v>674</v>
      </c>
      <c r="M112" s="2" t="s">
        <v>762</v>
      </c>
    </row>
    <row r="113" spans="1:13" ht="270" hidden="1">
      <c r="A113">
        <v>1</v>
      </c>
      <c r="B113" s="2" t="s">
        <v>404</v>
      </c>
      <c r="C113" s="2" t="s">
        <v>405</v>
      </c>
      <c r="D113" s="2"/>
      <c r="E113" s="2" t="s">
        <v>406</v>
      </c>
      <c r="F113" s="2"/>
      <c r="G113" s="2" t="s">
        <v>407</v>
      </c>
      <c r="H113" s="2" t="s">
        <v>105</v>
      </c>
      <c r="I113" s="4">
        <v>200000</v>
      </c>
      <c r="J113" s="4">
        <v>400000</v>
      </c>
      <c r="K113" s="2" t="s">
        <v>732</v>
      </c>
      <c r="L113" s="2" t="s">
        <v>695</v>
      </c>
      <c r="M113" s="2" t="s">
        <v>763</v>
      </c>
    </row>
    <row r="114" spans="1:13" ht="270" hidden="1">
      <c r="A114">
        <v>1</v>
      </c>
      <c r="B114" s="2" t="s">
        <v>408</v>
      </c>
      <c r="C114" s="2" t="s">
        <v>409</v>
      </c>
      <c r="D114" s="2"/>
      <c r="E114" s="2" t="s">
        <v>410</v>
      </c>
      <c r="F114" s="2"/>
      <c r="G114" s="2" t="s">
        <v>411</v>
      </c>
      <c r="H114" s="2" t="s">
        <v>51</v>
      </c>
      <c r="I114" s="4">
        <v>1000000</v>
      </c>
      <c r="J114" s="4">
        <v>2229000</v>
      </c>
      <c r="K114" s="2" t="s">
        <v>686</v>
      </c>
      <c r="L114" s="2" t="s">
        <v>679</v>
      </c>
      <c r="M114" s="2" t="s">
        <v>687</v>
      </c>
    </row>
    <row r="115" spans="1:13" ht="240" hidden="1">
      <c r="A115">
        <v>1</v>
      </c>
      <c r="B115" s="2" t="s">
        <v>412</v>
      </c>
      <c r="C115" s="2" t="s">
        <v>413</v>
      </c>
      <c r="D115" s="2"/>
      <c r="E115" s="2" t="s">
        <v>414</v>
      </c>
      <c r="F115" s="2"/>
      <c r="G115" s="2" t="s">
        <v>415</v>
      </c>
      <c r="H115" s="2" t="s">
        <v>51</v>
      </c>
      <c r="I115" s="4">
        <v>100000</v>
      </c>
      <c r="J115" s="4">
        <v>200000</v>
      </c>
      <c r="K115" s="2" t="s">
        <v>686</v>
      </c>
      <c r="L115" s="2" t="s">
        <v>679</v>
      </c>
      <c r="M115" s="2" t="s">
        <v>687</v>
      </c>
    </row>
    <row r="116" spans="1:13" ht="165">
      <c r="A116">
        <v>1</v>
      </c>
      <c r="B116" s="2" t="s">
        <v>416</v>
      </c>
      <c r="C116" s="2" t="s">
        <v>417</v>
      </c>
      <c r="D116" s="2"/>
      <c r="E116" s="2" t="s">
        <v>418</v>
      </c>
      <c r="F116" s="2"/>
      <c r="G116" s="2" t="s">
        <v>419</v>
      </c>
      <c r="H116" s="2" t="s">
        <v>38</v>
      </c>
      <c r="I116" s="4">
        <v>2320000</v>
      </c>
      <c r="J116" s="4">
        <v>2420000</v>
      </c>
      <c r="K116" s="2" t="s">
        <v>700</v>
      </c>
      <c r="L116" s="2" t="s">
        <v>674</v>
      </c>
      <c r="M116" s="2" t="s">
        <v>701</v>
      </c>
    </row>
    <row r="117" spans="1:13" ht="300" hidden="1">
      <c r="A117">
        <v>1</v>
      </c>
      <c r="B117" s="2" t="s">
        <v>420</v>
      </c>
      <c r="C117" s="2" t="s">
        <v>421</v>
      </c>
      <c r="D117" s="2"/>
      <c r="E117" s="2" t="s">
        <v>422</v>
      </c>
      <c r="F117" s="2"/>
      <c r="G117" s="2" t="s">
        <v>423</v>
      </c>
      <c r="H117" s="2" t="s">
        <v>29</v>
      </c>
      <c r="I117" s="4">
        <v>305590</v>
      </c>
      <c r="J117" s="4">
        <v>694773</v>
      </c>
      <c r="K117" s="2" t="s">
        <v>691</v>
      </c>
      <c r="L117" s="2" t="s">
        <v>754</v>
      </c>
      <c r="M117" s="2" t="s">
        <v>776</v>
      </c>
    </row>
    <row r="118" spans="1:13" ht="195" hidden="1">
      <c r="A118">
        <v>1</v>
      </c>
      <c r="B118" s="2" t="s">
        <v>424</v>
      </c>
      <c r="C118" s="2" t="s">
        <v>425</v>
      </c>
      <c r="D118" s="2"/>
      <c r="E118" s="2" t="s">
        <v>426</v>
      </c>
      <c r="F118" s="2"/>
      <c r="G118" s="2" t="s">
        <v>427</v>
      </c>
      <c r="H118" s="2" t="s">
        <v>38</v>
      </c>
      <c r="I118" s="4">
        <v>49500</v>
      </c>
      <c r="J118" s="4">
        <v>99026</v>
      </c>
      <c r="K118" s="2" t="s">
        <v>672</v>
      </c>
      <c r="L118" s="2" t="s">
        <v>682</v>
      </c>
      <c r="M118" s="2" t="s">
        <v>773</v>
      </c>
    </row>
    <row r="119" spans="1:13" ht="315" hidden="1">
      <c r="A119">
        <v>1</v>
      </c>
      <c r="B119" s="2" t="s">
        <v>428</v>
      </c>
      <c r="C119" s="2" t="s">
        <v>429</v>
      </c>
      <c r="D119" s="2"/>
      <c r="E119" s="2" t="s">
        <v>430</v>
      </c>
      <c r="F119" s="2"/>
      <c r="G119" s="2" t="s">
        <v>431</v>
      </c>
      <c r="H119" s="2" t="s">
        <v>24</v>
      </c>
      <c r="I119" s="4">
        <v>1738079</v>
      </c>
      <c r="J119" s="4">
        <v>2317439</v>
      </c>
      <c r="K119" s="2" t="s">
        <v>692</v>
      </c>
      <c r="L119" s="2" t="s">
        <v>695</v>
      </c>
      <c r="M119" s="2" t="s">
        <v>702</v>
      </c>
    </row>
    <row r="120" spans="1:13" ht="390">
      <c r="A120">
        <v>1</v>
      </c>
      <c r="B120" s="2" t="s">
        <v>432</v>
      </c>
      <c r="C120" s="2" t="s">
        <v>433</v>
      </c>
      <c r="D120" s="2"/>
      <c r="E120" s="2" t="s">
        <v>434</v>
      </c>
      <c r="F120" s="2"/>
      <c r="G120" s="2" t="s">
        <v>435</v>
      </c>
      <c r="H120" s="2" t="s">
        <v>51</v>
      </c>
      <c r="I120" s="4">
        <v>800000</v>
      </c>
      <c r="J120" s="4">
        <v>1600000</v>
      </c>
      <c r="K120" s="2" t="s">
        <v>733</v>
      </c>
      <c r="L120" s="2" t="s">
        <v>750</v>
      </c>
      <c r="M120" s="2" t="s">
        <v>764</v>
      </c>
    </row>
    <row r="121" spans="1:13" ht="409.5" hidden="1">
      <c r="A121">
        <v>1</v>
      </c>
      <c r="B121" s="2" t="s">
        <v>436</v>
      </c>
      <c r="C121" s="2" t="s">
        <v>437</v>
      </c>
      <c r="D121" s="2"/>
      <c r="E121" s="2" t="s">
        <v>438</v>
      </c>
      <c r="F121" s="2"/>
      <c r="G121" s="2" t="s">
        <v>439</v>
      </c>
      <c r="H121" s="2" t="s">
        <v>24</v>
      </c>
      <c r="I121" s="4">
        <v>2500000</v>
      </c>
      <c r="J121" s="4">
        <v>5325000</v>
      </c>
      <c r="K121" s="2" t="s">
        <v>694</v>
      </c>
      <c r="L121" s="2" t="s">
        <v>721</v>
      </c>
      <c r="M121" s="2" t="s">
        <v>755</v>
      </c>
    </row>
    <row r="122" spans="1:13" ht="225">
      <c r="A122">
        <v>1</v>
      </c>
      <c r="B122" s="2" t="s">
        <v>440</v>
      </c>
      <c r="C122" s="2" t="s">
        <v>441</v>
      </c>
      <c r="D122" s="2"/>
      <c r="E122" s="2" t="s">
        <v>442</v>
      </c>
      <c r="F122" s="2"/>
      <c r="G122" s="2" t="s">
        <v>443</v>
      </c>
      <c r="H122" s="2" t="s">
        <v>51</v>
      </c>
      <c r="I122" s="4">
        <v>5353151</v>
      </c>
      <c r="J122" s="4">
        <v>5353151</v>
      </c>
      <c r="K122" s="2" t="s">
        <v>734</v>
      </c>
      <c r="L122" s="2" t="s">
        <v>674</v>
      </c>
      <c r="M122" s="2" t="s">
        <v>735</v>
      </c>
    </row>
    <row r="123" spans="1:13" ht="300" hidden="1">
      <c r="A123">
        <v>1</v>
      </c>
      <c r="B123" s="2" t="s">
        <v>444</v>
      </c>
      <c r="C123" s="2" t="s">
        <v>445</v>
      </c>
      <c r="D123" s="2"/>
      <c r="E123" s="2" t="s">
        <v>446</v>
      </c>
      <c r="F123" s="2"/>
      <c r="G123" s="2" t="s">
        <v>447</v>
      </c>
      <c r="H123" s="2" t="s">
        <v>38</v>
      </c>
      <c r="I123" s="4">
        <v>149744</v>
      </c>
      <c r="J123" s="4">
        <v>299488</v>
      </c>
      <c r="K123" s="2" t="s">
        <v>680</v>
      </c>
      <c r="L123" s="2" t="s">
        <v>679</v>
      </c>
      <c r="M123" s="2" t="s">
        <v>712</v>
      </c>
    </row>
    <row r="124" spans="1:13" ht="240" hidden="1">
      <c r="A124">
        <v>1</v>
      </c>
      <c r="B124" s="2" t="s">
        <v>448</v>
      </c>
      <c r="C124" s="2" t="s">
        <v>449</v>
      </c>
      <c r="D124" s="2"/>
      <c r="E124" s="2" t="s">
        <v>450</v>
      </c>
      <c r="F124" s="2"/>
      <c r="G124" s="2" t="s">
        <v>451</v>
      </c>
      <c r="H124" s="2" t="s">
        <v>38</v>
      </c>
      <c r="I124" s="4">
        <v>222000</v>
      </c>
      <c r="J124" s="4">
        <v>444000</v>
      </c>
      <c r="K124" s="2" t="s">
        <v>680</v>
      </c>
      <c r="L124" s="2" t="s">
        <v>679</v>
      </c>
      <c r="M124" s="2" t="s">
        <v>712</v>
      </c>
    </row>
    <row r="125" spans="1:13" ht="409.5" hidden="1">
      <c r="A125">
        <v>1</v>
      </c>
      <c r="B125" s="2" t="s">
        <v>452</v>
      </c>
      <c r="C125" s="2" t="s">
        <v>453</v>
      </c>
      <c r="D125" s="2"/>
      <c r="E125" s="2" t="s">
        <v>454</v>
      </c>
      <c r="F125" s="2"/>
      <c r="G125" s="2" t="s">
        <v>455</v>
      </c>
      <c r="H125" s="2" t="s">
        <v>24</v>
      </c>
      <c r="I125" s="4">
        <v>190000</v>
      </c>
      <c r="J125" s="4">
        <v>380000</v>
      </c>
      <c r="K125" s="2" t="s">
        <v>736</v>
      </c>
      <c r="L125" s="2" t="s">
        <v>721</v>
      </c>
      <c r="M125" s="2" t="s">
        <v>737</v>
      </c>
    </row>
    <row r="126" spans="1:13" ht="315" hidden="1">
      <c r="A126">
        <v>1</v>
      </c>
      <c r="B126" s="2" t="s">
        <v>456</v>
      </c>
      <c r="C126" s="2" t="s">
        <v>457</v>
      </c>
      <c r="D126" s="2"/>
      <c r="E126" s="2" t="s">
        <v>458</v>
      </c>
      <c r="F126" s="2"/>
      <c r="G126" s="2" t="s">
        <v>459</v>
      </c>
      <c r="H126" s="2" t="s">
        <v>96</v>
      </c>
      <c r="I126" s="4">
        <v>461715</v>
      </c>
      <c r="J126" s="4">
        <v>471715</v>
      </c>
      <c r="K126" s="2" t="s">
        <v>689</v>
      </c>
      <c r="L126" s="2" t="s">
        <v>679</v>
      </c>
      <c r="M126" s="2" t="s">
        <v>752</v>
      </c>
    </row>
    <row r="127" spans="1:13" ht="300" hidden="1">
      <c r="A127">
        <v>1</v>
      </c>
      <c r="B127" s="2" t="s">
        <v>460</v>
      </c>
      <c r="C127" s="2" t="s">
        <v>461</v>
      </c>
      <c r="D127" s="2"/>
      <c r="E127" s="2" t="s">
        <v>462</v>
      </c>
      <c r="F127" s="2"/>
      <c r="G127" s="2" t="s">
        <v>463</v>
      </c>
      <c r="H127" s="2" t="s">
        <v>38</v>
      </c>
      <c r="I127" s="4">
        <v>1208000</v>
      </c>
      <c r="J127" s="4">
        <v>2416000</v>
      </c>
      <c r="K127" s="2" t="s">
        <v>730</v>
      </c>
      <c r="L127" s="2" t="s">
        <v>695</v>
      </c>
      <c r="M127" s="2" t="s">
        <v>758</v>
      </c>
    </row>
    <row r="128" spans="1:13" ht="150" hidden="1">
      <c r="A128">
        <v>1</v>
      </c>
      <c r="B128" s="2" t="s">
        <v>464</v>
      </c>
      <c r="C128" s="2" t="s">
        <v>465</v>
      </c>
      <c r="D128" s="2"/>
      <c r="E128" s="2" t="s">
        <v>466</v>
      </c>
      <c r="F128" s="2"/>
      <c r="G128" s="2" t="s">
        <v>467</v>
      </c>
      <c r="H128" s="2" t="s">
        <v>38</v>
      </c>
      <c r="I128" s="4">
        <v>20000</v>
      </c>
      <c r="J128" s="4">
        <v>40000</v>
      </c>
      <c r="K128" s="2" t="s">
        <v>730</v>
      </c>
      <c r="L128" s="2" t="s">
        <v>695</v>
      </c>
      <c r="M128" s="2" t="s">
        <v>758</v>
      </c>
    </row>
    <row r="129" spans="1:13" ht="315" hidden="1">
      <c r="A129">
        <v>1</v>
      </c>
      <c r="B129" s="2" t="s">
        <v>468</v>
      </c>
      <c r="C129" s="2" t="s">
        <v>469</v>
      </c>
      <c r="D129" s="2"/>
      <c r="E129" s="2" t="s">
        <v>470</v>
      </c>
      <c r="F129" s="2"/>
      <c r="G129" s="2" t="s">
        <v>471</v>
      </c>
      <c r="H129" s="2" t="s">
        <v>38</v>
      </c>
      <c r="I129" s="4">
        <v>42500</v>
      </c>
      <c r="J129" s="4">
        <v>85000</v>
      </c>
      <c r="K129" s="2" t="s">
        <v>730</v>
      </c>
      <c r="L129" s="2" t="s">
        <v>695</v>
      </c>
      <c r="M129" s="2" t="s">
        <v>758</v>
      </c>
    </row>
    <row r="130" spans="1:13" ht="300">
      <c r="A130">
        <v>1</v>
      </c>
      <c r="B130" s="2" t="s">
        <v>472</v>
      </c>
      <c r="C130" s="2" t="s">
        <v>473</v>
      </c>
      <c r="D130" s="2"/>
      <c r="E130" s="2" t="s">
        <v>474</v>
      </c>
      <c r="F130" s="2"/>
      <c r="G130" s="2" t="s">
        <v>475</v>
      </c>
      <c r="H130" s="2" t="s">
        <v>38</v>
      </c>
      <c r="I130" s="4">
        <v>500000</v>
      </c>
      <c r="J130" s="4">
        <v>1642411</v>
      </c>
      <c r="K130" s="2" t="s">
        <v>673</v>
      </c>
      <c r="L130" s="2" t="s">
        <v>674</v>
      </c>
      <c r="M130" s="2" t="s">
        <v>709</v>
      </c>
    </row>
    <row r="131" spans="1:13" ht="315" hidden="1">
      <c r="A131">
        <v>1</v>
      </c>
      <c r="B131" s="2" t="s">
        <v>476</v>
      </c>
      <c r="C131" s="2" t="s">
        <v>477</v>
      </c>
      <c r="D131" s="2"/>
      <c r="E131" s="2" t="s">
        <v>478</v>
      </c>
      <c r="F131" s="2"/>
      <c r="G131" s="2" t="s">
        <v>479</v>
      </c>
      <c r="H131" s="2" t="s">
        <v>38</v>
      </c>
      <c r="I131" s="4">
        <v>1450000</v>
      </c>
      <c r="J131" s="4">
        <v>2900000</v>
      </c>
      <c r="K131" s="2" t="s">
        <v>693</v>
      </c>
      <c r="L131" s="2" t="s">
        <v>695</v>
      </c>
      <c r="M131" s="2" t="s">
        <v>696</v>
      </c>
    </row>
    <row r="132" spans="1:13" ht="375" hidden="1">
      <c r="A132">
        <v>1</v>
      </c>
      <c r="B132" s="2" t="s">
        <v>480</v>
      </c>
      <c r="C132" s="2" t="s">
        <v>481</v>
      </c>
      <c r="D132" s="2"/>
      <c r="E132" s="2" t="s">
        <v>482</v>
      </c>
      <c r="F132" s="2"/>
      <c r="G132" s="2" t="s">
        <v>483</v>
      </c>
      <c r="H132" s="2" t="s">
        <v>24</v>
      </c>
      <c r="I132" s="4">
        <v>182500</v>
      </c>
      <c r="J132" s="4">
        <v>365638</v>
      </c>
      <c r="K132" s="2" t="s">
        <v>720</v>
      </c>
      <c r="L132" s="2" t="s">
        <v>721</v>
      </c>
      <c r="M132" s="2" t="s">
        <v>722</v>
      </c>
    </row>
    <row r="133" spans="1:13" ht="300" hidden="1">
      <c r="A133">
        <v>1</v>
      </c>
      <c r="B133" s="2" t="s">
        <v>484</v>
      </c>
      <c r="C133" s="2" t="s">
        <v>485</v>
      </c>
      <c r="D133" s="2"/>
      <c r="E133" s="2" t="s">
        <v>486</v>
      </c>
      <c r="F133" s="2"/>
      <c r="G133" s="2" t="s">
        <v>487</v>
      </c>
      <c r="H133" s="2" t="s">
        <v>24</v>
      </c>
      <c r="I133" s="4">
        <v>200000</v>
      </c>
      <c r="J133" s="4">
        <v>432000</v>
      </c>
      <c r="K133" s="2" t="s">
        <v>685</v>
      </c>
      <c r="L133" s="2" t="s">
        <v>721</v>
      </c>
      <c r="M133" s="2" t="s">
        <v>780</v>
      </c>
    </row>
    <row r="134" spans="1:13" ht="300" hidden="1">
      <c r="A134">
        <v>1</v>
      </c>
      <c r="B134" s="2" t="s">
        <v>488</v>
      </c>
      <c r="C134" s="2" t="s">
        <v>489</v>
      </c>
      <c r="D134" s="2"/>
      <c r="E134" s="2" t="s">
        <v>490</v>
      </c>
      <c r="F134" s="2"/>
      <c r="G134" s="2" t="s">
        <v>491</v>
      </c>
      <c r="H134" s="2" t="s">
        <v>29</v>
      </c>
      <c r="I134" s="4">
        <v>77000</v>
      </c>
      <c r="J134" s="4">
        <v>160000</v>
      </c>
      <c r="K134" s="2" t="s">
        <v>670</v>
      </c>
      <c r="L134" s="2" t="s">
        <v>695</v>
      </c>
      <c r="M134" s="2" t="s">
        <v>706</v>
      </c>
    </row>
    <row r="135" spans="1:13" ht="330" hidden="1">
      <c r="A135">
        <v>1</v>
      </c>
      <c r="B135" s="2" t="s">
        <v>492</v>
      </c>
      <c r="C135" s="2" t="s">
        <v>493</v>
      </c>
      <c r="D135" s="2"/>
      <c r="E135" s="2" t="s">
        <v>494</v>
      </c>
      <c r="F135" s="2"/>
      <c r="G135" s="2" t="s">
        <v>495</v>
      </c>
      <c r="H135" s="2" t="s">
        <v>38</v>
      </c>
      <c r="I135" s="4">
        <v>77123</v>
      </c>
      <c r="J135" s="4">
        <v>154246</v>
      </c>
      <c r="K135" s="2" t="s">
        <v>680</v>
      </c>
      <c r="L135" s="2" t="s">
        <v>679</v>
      </c>
      <c r="M135" s="2" t="s">
        <v>712</v>
      </c>
    </row>
    <row r="136" spans="1:13" ht="315">
      <c r="A136">
        <v>1</v>
      </c>
      <c r="B136" s="2" t="s">
        <v>496</v>
      </c>
      <c r="C136" s="2" t="s">
        <v>497</v>
      </c>
      <c r="D136" s="2"/>
      <c r="E136" s="2" t="s">
        <v>775</v>
      </c>
      <c r="F136" s="2"/>
      <c r="G136" s="2" t="s">
        <v>498</v>
      </c>
      <c r="H136" s="2" t="s">
        <v>51</v>
      </c>
      <c r="I136" s="4">
        <v>4996178</v>
      </c>
      <c r="J136" s="4">
        <v>14988535</v>
      </c>
      <c r="K136" s="2" t="s">
        <v>719</v>
      </c>
      <c r="L136" s="2" t="s">
        <v>674</v>
      </c>
      <c r="M136" s="2" t="s">
        <v>760</v>
      </c>
    </row>
    <row r="137" spans="1:13" ht="165" hidden="1">
      <c r="A137">
        <v>1</v>
      </c>
      <c r="B137" s="2" t="s">
        <v>499</v>
      </c>
      <c r="C137" s="2" t="s">
        <v>500</v>
      </c>
      <c r="D137" s="2"/>
      <c r="E137" s="2" t="s">
        <v>501</v>
      </c>
      <c r="F137" s="2"/>
      <c r="G137" s="2" t="s">
        <v>502</v>
      </c>
      <c r="H137" s="2" t="s">
        <v>11</v>
      </c>
      <c r="I137" s="4">
        <v>20000</v>
      </c>
      <c r="J137" s="4">
        <v>40000</v>
      </c>
      <c r="K137" s="2" t="s">
        <v>667</v>
      </c>
      <c r="L137" s="2" t="s">
        <v>695</v>
      </c>
      <c r="M137" s="2" t="s">
        <v>774</v>
      </c>
    </row>
    <row r="138" spans="1:13" ht="345" hidden="1">
      <c r="A138">
        <v>1</v>
      </c>
      <c r="B138" s="2" t="s">
        <v>503</v>
      </c>
      <c r="C138" s="2" t="s">
        <v>504</v>
      </c>
      <c r="D138" s="2"/>
      <c r="E138" s="2" t="s">
        <v>505</v>
      </c>
      <c r="F138" s="2"/>
      <c r="G138" s="2" t="s">
        <v>506</v>
      </c>
      <c r="H138" s="2" t="s">
        <v>24</v>
      </c>
      <c r="I138" s="4">
        <v>150000</v>
      </c>
      <c r="J138" s="4">
        <v>300000</v>
      </c>
      <c r="K138" s="2" t="s">
        <v>738</v>
      </c>
      <c r="L138" s="2" t="s">
        <v>721</v>
      </c>
      <c r="M138" s="2" t="s">
        <v>765</v>
      </c>
    </row>
    <row r="139" spans="1:13" ht="120" hidden="1">
      <c r="A139">
        <v>1</v>
      </c>
      <c r="B139" s="2" t="s">
        <v>507</v>
      </c>
      <c r="C139" s="2" t="s">
        <v>508</v>
      </c>
      <c r="D139" s="2"/>
      <c r="E139" s="2" t="s">
        <v>509</v>
      </c>
      <c r="F139" s="2"/>
      <c r="G139" s="2" t="s">
        <v>510</v>
      </c>
      <c r="H139" s="2" t="s">
        <v>38</v>
      </c>
      <c r="I139" s="4">
        <v>1000000</v>
      </c>
      <c r="J139" s="4">
        <v>2790498</v>
      </c>
      <c r="K139" s="2" t="s">
        <v>693</v>
      </c>
      <c r="L139" s="2" t="s">
        <v>695</v>
      </c>
      <c r="M139" s="2" t="s">
        <v>696</v>
      </c>
    </row>
    <row r="140" spans="1:13" ht="180" hidden="1">
      <c r="A140">
        <v>1</v>
      </c>
      <c r="B140" s="2" t="s">
        <v>511</v>
      </c>
      <c r="C140" s="2" t="s">
        <v>512</v>
      </c>
      <c r="D140" s="2"/>
      <c r="E140" s="2" t="s">
        <v>513</v>
      </c>
      <c r="F140" s="2"/>
      <c r="G140" s="2" t="s">
        <v>514</v>
      </c>
      <c r="H140" s="2" t="s">
        <v>51</v>
      </c>
      <c r="I140" s="4">
        <v>484380</v>
      </c>
      <c r="J140" s="4">
        <v>968760</v>
      </c>
      <c r="K140" s="2" t="s">
        <v>698</v>
      </c>
      <c r="L140" s="2" t="s">
        <v>695</v>
      </c>
      <c r="M140" s="2" t="s">
        <v>699</v>
      </c>
    </row>
    <row r="141" spans="1:13" ht="315">
      <c r="A141">
        <v>1</v>
      </c>
      <c r="B141" s="2" t="s">
        <v>515</v>
      </c>
      <c r="C141" s="2" t="s">
        <v>516</v>
      </c>
      <c r="D141" s="2"/>
      <c r="E141" s="2" t="s">
        <v>517</v>
      </c>
      <c r="F141" s="2"/>
      <c r="G141" s="2" t="s">
        <v>518</v>
      </c>
      <c r="H141" s="2" t="s">
        <v>51</v>
      </c>
      <c r="I141" s="4">
        <v>307442</v>
      </c>
      <c r="J141" s="4">
        <v>307442</v>
      </c>
      <c r="K141" s="2" t="s">
        <v>734</v>
      </c>
      <c r="L141" s="2" t="s">
        <v>674</v>
      </c>
      <c r="M141" s="2" t="s">
        <v>735</v>
      </c>
    </row>
    <row r="142" spans="1:13" ht="240" hidden="1">
      <c r="A142">
        <v>1</v>
      </c>
      <c r="B142" s="2" t="s">
        <v>519</v>
      </c>
      <c r="C142" s="2" t="s">
        <v>520</v>
      </c>
      <c r="D142" s="2"/>
      <c r="E142" s="2" t="s">
        <v>521</v>
      </c>
      <c r="F142" s="2"/>
      <c r="G142" s="2" t="s">
        <v>522</v>
      </c>
      <c r="H142" s="2" t="s">
        <v>38</v>
      </c>
      <c r="I142" s="4">
        <v>260000</v>
      </c>
      <c r="J142" s="4">
        <v>520000</v>
      </c>
      <c r="K142" s="2" t="s">
        <v>680</v>
      </c>
      <c r="L142" s="2" t="s">
        <v>739</v>
      </c>
      <c r="M142" s="2" t="s">
        <v>712</v>
      </c>
    </row>
    <row r="143" spans="1:13" ht="165" hidden="1">
      <c r="A143">
        <v>1</v>
      </c>
      <c r="B143" s="2" t="s">
        <v>523</v>
      </c>
      <c r="C143" s="2" t="s">
        <v>524</v>
      </c>
      <c r="D143" s="2"/>
      <c r="E143" s="2" t="s">
        <v>525</v>
      </c>
      <c r="F143" s="2"/>
      <c r="G143" s="2" t="s">
        <v>526</v>
      </c>
      <c r="H143" s="2" t="s">
        <v>38</v>
      </c>
      <c r="I143" s="4">
        <v>650000</v>
      </c>
      <c r="J143" s="4">
        <v>4500000</v>
      </c>
      <c r="K143" s="2" t="s">
        <v>680</v>
      </c>
      <c r="L143" s="2" t="s">
        <v>739</v>
      </c>
      <c r="M143" s="2" t="s">
        <v>712</v>
      </c>
    </row>
    <row r="144" spans="1:13" ht="105" hidden="1">
      <c r="A144">
        <v>1</v>
      </c>
      <c r="B144" s="2" t="s">
        <v>527</v>
      </c>
      <c r="C144" s="2" t="s">
        <v>528</v>
      </c>
      <c r="D144" s="2"/>
      <c r="E144" s="2" t="s">
        <v>529</v>
      </c>
      <c r="F144" s="2"/>
      <c r="G144" s="2" t="s">
        <v>530</v>
      </c>
      <c r="H144" s="2" t="s">
        <v>24</v>
      </c>
      <c r="I144" s="4">
        <v>2100000</v>
      </c>
      <c r="J144" s="4">
        <v>4500000</v>
      </c>
      <c r="K144" s="2" t="s">
        <v>720</v>
      </c>
      <c r="L144" s="2" t="s">
        <v>721</v>
      </c>
      <c r="M144" s="2" t="s">
        <v>722</v>
      </c>
    </row>
    <row r="145" spans="1:13" ht="345" hidden="1">
      <c r="A145">
        <v>1</v>
      </c>
      <c r="B145" s="2" t="s">
        <v>360</v>
      </c>
      <c r="C145" s="2" t="s">
        <v>531</v>
      </c>
      <c r="D145" s="2"/>
      <c r="E145" s="2" t="s">
        <v>532</v>
      </c>
      <c r="F145" s="2"/>
      <c r="G145" s="2" t="s">
        <v>363</v>
      </c>
      <c r="H145" s="2" t="s">
        <v>24</v>
      </c>
      <c r="I145" s="4">
        <v>1010965</v>
      </c>
      <c r="J145" s="4">
        <v>2021930</v>
      </c>
      <c r="K145" s="2" t="s">
        <v>671</v>
      </c>
      <c r="L145" s="2" t="s">
        <v>721</v>
      </c>
      <c r="M145" s="2" t="s">
        <v>747</v>
      </c>
    </row>
    <row r="146" spans="1:13" ht="390" hidden="1">
      <c r="A146">
        <v>1</v>
      </c>
      <c r="B146" s="2" t="s">
        <v>533</v>
      </c>
      <c r="C146" s="2" t="s">
        <v>534</v>
      </c>
      <c r="D146" s="2"/>
      <c r="E146" s="2" t="s">
        <v>535</v>
      </c>
      <c r="F146" s="2"/>
      <c r="G146" s="2" t="s">
        <v>536</v>
      </c>
      <c r="H146" s="2" t="s">
        <v>29</v>
      </c>
      <c r="I146" s="4">
        <v>144500</v>
      </c>
      <c r="J146" s="4">
        <v>289000</v>
      </c>
      <c r="K146" s="2" t="s">
        <v>691</v>
      </c>
      <c r="L146" s="2" t="s">
        <v>695</v>
      </c>
      <c r="M146" s="2" t="s">
        <v>776</v>
      </c>
    </row>
    <row r="147" spans="1:13" ht="330" hidden="1">
      <c r="A147">
        <v>1</v>
      </c>
      <c r="B147" s="2" t="s">
        <v>537</v>
      </c>
      <c r="C147" s="2" t="s">
        <v>538</v>
      </c>
      <c r="D147" s="2"/>
      <c r="E147" s="2" t="s">
        <v>539</v>
      </c>
      <c r="F147" s="2"/>
      <c r="G147" s="2" t="s">
        <v>540</v>
      </c>
      <c r="H147" s="2" t="s">
        <v>38</v>
      </c>
      <c r="I147" s="4">
        <v>40000</v>
      </c>
      <c r="J147" s="4">
        <v>80000</v>
      </c>
      <c r="K147" s="2" t="s">
        <v>672</v>
      </c>
      <c r="L147" s="2" t="s">
        <v>682</v>
      </c>
      <c r="M147" s="2" t="s">
        <v>773</v>
      </c>
    </row>
    <row r="148" spans="1:13" ht="255" hidden="1">
      <c r="A148">
        <v>1</v>
      </c>
      <c r="B148" s="2" t="s">
        <v>541</v>
      </c>
      <c r="C148" s="2" t="s">
        <v>542</v>
      </c>
      <c r="D148" s="2"/>
      <c r="E148" s="2" t="s">
        <v>543</v>
      </c>
      <c r="F148" s="2"/>
      <c r="G148" s="2" t="s">
        <v>544</v>
      </c>
      <c r="H148" s="2" t="s">
        <v>24</v>
      </c>
      <c r="I148" s="4">
        <v>990079</v>
      </c>
      <c r="J148" s="4">
        <v>1980159</v>
      </c>
      <c r="K148" s="2" t="s">
        <v>692</v>
      </c>
      <c r="L148" s="2" t="s">
        <v>695</v>
      </c>
      <c r="M148" s="2" t="s">
        <v>702</v>
      </c>
    </row>
    <row r="149" spans="1:13" ht="120" hidden="1">
      <c r="A149">
        <v>1</v>
      </c>
      <c r="B149" s="2" t="s">
        <v>545</v>
      </c>
      <c r="C149" s="2" t="s">
        <v>546</v>
      </c>
      <c r="D149" s="2"/>
      <c r="E149" s="2" t="s">
        <v>547</v>
      </c>
      <c r="F149" s="2"/>
      <c r="G149" s="2" t="s">
        <v>548</v>
      </c>
      <c r="H149" s="2" t="s">
        <v>24</v>
      </c>
      <c r="I149" s="4">
        <v>439350</v>
      </c>
      <c r="J149" s="4">
        <v>878700</v>
      </c>
      <c r="K149" s="2" t="s">
        <v>710</v>
      </c>
      <c r="L149" s="2" t="s">
        <v>721</v>
      </c>
      <c r="M149" s="2" t="s">
        <v>756</v>
      </c>
    </row>
    <row r="150" spans="1:13" ht="270" hidden="1">
      <c r="A150">
        <v>1</v>
      </c>
      <c r="B150" s="2" t="s">
        <v>549</v>
      </c>
      <c r="C150" s="2" t="s">
        <v>550</v>
      </c>
      <c r="D150" s="2"/>
      <c r="E150" s="2" t="s">
        <v>551</v>
      </c>
      <c r="F150" s="2"/>
      <c r="G150" s="2" t="s">
        <v>552</v>
      </c>
      <c r="H150" s="2" t="s">
        <v>105</v>
      </c>
      <c r="I150" s="4">
        <v>275000</v>
      </c>
      <c r="J150" s="4">
        <v>550000</v>
      </c>
      <c r="K150" s="2" t="s">
        <v>732</v>
      </c>
      <c r="L150" s="2" t="s">
        <v>695</v>
      </c>
      <c r="M150" s="2" t="s">
        <v>763</v>
      </c>
    </row>
    <row r="151" spans="1:13" ht="180" hidden="1">
      <c r="A151">
        <v>1</v>
      </c>
      <c r="B151" s="2" t="s">
        <v>553</v>
      </c>
      <c r="C151" s="2" t="s">
        <v>554</v>
      </c>
      <c r="D151" s="2"/>
      <c r="E151" s="2" t="s">
        <v>555</v>
      </c>
      <c r="F151" s="2"/>
      <c r="G151" s="2" t="s">
        <v>59</v>
      </c>
      <c r="H151" s="2" t="s">
        <v>38</v>
      </c>
      <c r="I151" s="4">
        <v>85363</v>
      </c>
      <c r="J151" s="4">
        <v>170726</v>
      </c>
      <c r="K151" s="2" t="s">
        <v>680</v>
      </c>
      <c r="L151" s="2" t="s">
        <v>679</v>
      </c>
      <c r="M151" s="2" t="s">
        <v>712</v>
      </c>
    </row>
    <row r="152" spans="1:13" ht="210" hidden="1">
      <c r="A152">
        <v>1</v>
      </c>
      <c r="B152" s="2" t="s">
        <v>556</v>
      </c>
      <c r="C152" s="2" t="s">
        <v>557</v>
      </c>
      <c r="D152" s="2"/>
      <c r="E152" s="2" t="s">
        <v>558</v>
      </c>
      <c r="F152" s="2"/>
      <c r="G152" s="2" t="s">
        <v>559</v>
      </c>
      <c r="H152" s="2" t="s">
        <v>105</v>
      </c>
      <c r="I152" s="4">
        <v>70000</v>
      </c>
      <c r="J152" s="4">
        <v>143910</v>
      </c>
      <c r="K152" s="2" t="s">
        <v>740</v>
      </c>
      <c r="L152" s="2" t="s">
        <v>679</v>
      </c>
      <c r="M152" s="2" t="s">
        <v>766</v>
      </c>
    </row>
    <row r="153" spans="1:13" ht="315" hidden="1">
      <c r="A153">
        <v>1</v>
      </c>
      <c r="B153" s="2" t="s">
        <v>560</v>
      </c>
      <c r="C153" s="2" t="s">
        <v>561</v>
      </c>
      <c r="D153" s="2"/>
      <c r="E153" s="2" t="s">
        <v>562</v>
      </c>
      <c r="F153" s="2"/>
      <c r="G153" s="2" t="s">
        <v>563</v>
      </c>
      <c r="H153" s="2" t="s">
        <v>105</v>
      </c>
      <c r="I153" s="4">
        <v>96685</v>
      </c>
      <c r="J153" s="4">
        <v>193370</v>
      </c>
      <c r="K153" s="2" t="s">
        <v>729</v>
      </c>
      <c r="L153" s="2" t="s">
        <v>679</v>
      </c>
      <c r="M153" s="2" t="s">
        <v>757</v>
      </c>
    </row>
    <row r="154" spans="1:13" ht="315" hidden="1">
      <c r="A154">
        <v>1</v>
      </c>
      <c r="B154" s="2" t="s">
        <v>564</v>
      </c>
      <c r="C154" s="2" t="s">
        <v>565</v>
      </c>
      <c r="D154" s="2"/>
      <c r="E154" s="2" t="s">
        <v>566</v>
      </c>
      <c r="F154" s="2"/>
      <c r="G154" s="2" t="s">
        <v>567</v>
      </c>
      <c r="H154" s="2" t="s">
        <v>29</v>
      </c>
      <c r="I154" s="4">
        <v>34905</v>
      </c>
      <c r="J154" s="4">
        <v>69905</v>
      </c>
      <c r="K154" s="2" t="s">
        <v>708</v>
      </c>
      <c r="L154" s="2" t="s">
        <v>682</v>
      </c>
      <c r="M154" s="2" t="s">
        <v>723</v>
      </c>
    </row>
    <row r="155" spans="1:13" ht="90" hidden="1">
      <c r="A155">
        <v>1</v>
      </c>
      <c r="B155" s="2" t="s">
        <v>568</v>
      </c>
      <c r="C155" s="2" t="s">
        <v>569</v>
      </c>
      <c r="D155" s="2"/>
      <c r="E155" s="2" t="s">
        <v>570</v>
      </c>
      <c r="F155" s="2"/>
      <c r="G155" s="2" t="s">
        <v>571</v>
      </c>
      <c r="H155" s="2" t="s">
        <v>38</v>
      </c>
      <c r="I155" s="4">
        <v>42500</v>
      </c>
      <c r="J155" s="4">
        <v>106800</v>
      </c>
      <c r="K155" s="2" t="s">
        <v>730</v>
      </c>
      <c r="L155" s="2" t="s">
        <v>695</v>
      </c>
      <c r="M155" s="2" t="s">
        <v>758</v>
      </c>
    </row>
    <row r="156" spans="1:13" ht="270" hidden="1">
      <c r="A156">
        <v>1</v>
      </c>
      <c r="B156" s="2" t="s">
        <v>213</v>
      </c>
      <c r="C156" s="2" t="s">
        <v>572</v>
      </c>
      <c r="D156" s="2"/>
      <c r="E156" s="2" t="s">
        <v>573</v>
      </c>
      <c r="F156" s="2"/>
      <c r="G156" s="2" t="s">
        <v>574</v>
      </c>
      <c r="H156" s="2" t="s">
        <v>24</v>
      </c>
      <c r="I156" s="4">
        <v>240000</v>
      </c>
      <c r="J156" s="4">
        <v>480000</v>
      </c>
      <c r="K156" s="2" t="s">
        <v>710</v>
      </c>
      <c r="L156" s="2" t="s">
        <v>721</v>
      </c>
      <c r="M156" s="2" t="s">
        <v>756</v>
      </c>
    </row>
    <row r="157" spans="1:13" ht="345">
      <c r="A157">
        <v>1</v>
      </c>
      <c r="B157" s="2" t="s">
        <v>575</v>
      </c>
      <c r="C157" s="2" t="s">
        <v>576</v>
      </c>
      <c r="D157" s="2"/>
      <c r="E157" s="2" t="s">
        <v>577</v>
      </c>
      <c r="F157" s="2"/>
      <c r="G157" s="2" t="s">
        <v>578</v>
      </c>
      <c r="H157" s="2" t="s">
        <v>24</v>
      </c>
      <c r="I157" s="4">
        <v>226180</v>
      </c>
      <c r="J157" s="4">
        <v>226180</v>
      </c>
      <c r="K157" s="2" t="s">
        <v>703</v>
      </c>
      <c r="L157" s="2" t="s">
        <v>674</v>
      </c>
      <c r="M157" s="2" t="s">
        <v>777</v>
      </c>
    </row>
    <row r="158" spans="1:13" ht="270">
      <c r="A158">
        <v>1</v>
      </c>
      <c r="B158" s="2" t="s">
        <v>579</v>
      </c>
      <c r="C158" s="2" t="s">
        <v>580</v>
      </c>
      <c r="D158" s="2"/>
      <c r="E158" s="2" t="s">
        <v>581</v>
      </c>
      <c r="F158" s="2"/>
      <c r="G158" s="2" t="s">
        <v>582</v>
      </c>
      <c r="H158" s="2" t="s">
        <v>51</v>
      </c>
      <c r="I158" s="4">
        <v>867241</v>
      </c>
      <c r="J158" s="4">
        <v>1734483</v>
      </c>
      <c r="K158" s="2" t="s">
        <v>734</v>
      </c>
      <c r="L158" s="2" t="s">
        <v>674</v>
      </c>
      <c r="M158" s="2" t="s">
        <v>735</v>
      </c>
    </row>
    <row r="159" spans="1:13" ht="150" hidden="1">
      <c r="A159">
        <v>1</v>
      </c>
      <c r="B159" s="2" t="s">
        <v>583</v>
      </c>
      <c r="C159" s="2" t="s">
        <v>584</v>
      </c>
      <c r="D159" s="2"/>
      <c r="E159" s="2" t="s">
        <v>585</v>
      </c>
      <c r="F159" s="2"/>
      <c r="G159" s="2" t="s">
        <v>586</v>
      </c>
      <c r="H159" s="2" t="s">
        <v>11</v>
      </c>
      <c r="I159" s="4">
        <v>28000</v>
      </c>
      <c r="J159" s="4">
        <v>56000</v>
      </c>
      <c r="K159" s="2" t="s">
        <v>667</v>
      </c>
      <c r="L159" s="2" t="s">
        <v>695</v>
      </c>
      <c r="M159" s="2" t="s">
        <v>774</v>
      </c>
    </row>
    <row r="160" spans="1:13" ht="315" hidden="1">
      <c r="A160">
        <v>1</v>
      </c>
      <c r="B160" s="2" t="s">
        <v>587</v>
      </c>
      <c r="C160" s="2" t="s">
        <v>588</v>
      </c>
      <c r="D160" s="2"/>
      <c r="E160" s="2" t="s">
        <v>589</v>
      </c>
      <c r="F160" s="2"/>
      <c r="G160" s="2" t="s">
        <v>590</v>
      </c>
      <c r="H160" s="2" t="s">
        <v>24</v>
      </c>
      <c r="I160" s="4">
        <v>2890879</v>
      </c>
      <c r="J160" s="4">
        <v>4142517</v>
      </c>
      <c r="K160" s="2" t="s">
        <v>688</v>
      </c>
      <c r="L160" s="2" t="s">
        <v>721</v>
      </c>
      <c r="M160" s="2" t="s">
        <v>767</v>
      </c>
    </row>
    <row r="161" spans="1:13" ht="270">
      <c r="A161">
        <v>1</v>
      </c>
      <c r="B161" s="2" t="s">
        <v>591</v>
      </c>
      <c r="C161" s="2" t="s">
        <v>592</v>
      </c>
      <c r="D161" s="2"/>
      <c r="E161" s="2" t="s">
        <v>593</v>
      </c>
      <c r="F161" s="2"/>
      <c r="G161" s="2" t="s">
        <v>594</v>
      </c>
      <c r="H161" s="2" t="s">
        <v>51</v>
      </c>
      <c r="I161" s="4">
        <v>2500000</v>
      </c>
      <c r="J161" s="4">
        <v>43002787</v>
      </c>
      <c r="K161" s="2" t="s">
        <v>677</v>
      </c>
      <c r="L161" s="2" t="s">
        <v>674</v>
      </c>
      <c r="M161" s="2" t="s">
        <v>748</v>
      </c>
    </row>
    <row r="162" spans="1:13" ht="210" hidden="1">
      <c r="A162">
        <v>1</v>
      </c>
      <c r="B162" s="2" t="s">
        <v>595</v>
      </c>
      <c r="C162" s="2" t="s">
        <v>596</v>
      </c>
      <c r="D162" s="2"/>
      <c r="E162" s="2" t="s">
        <v>597</v>
      </c>
      <c r="F162" s="2"/>
      <c r="G162" s="2" t="s">
        <v>598</v>
      </c>
      <c r="H162" s="2" t="s">
        <v>24</v>
      </c>
      <c r="I162" s="4">
        <v>3730000</v>
      </c>
      <c r="J162" s="4">
        <v>3730000</v>
      </c>
      <c r="K162" s="2" t="s">
        <v>703</v>
      </c>
      <c r="L162" s="2" t="s">
        <v>721</v>
      </c>
      <c r="M162" s="2" t="s">
        <v>777</v>
      </c>
    </row>
    <row r="163" spans="1:13" ht="315">
      <c r="A163">
        <v>1</v>
      </c>
      <c r="B163" s="2" t="s">
        <v>599</v>
      </c>
      <c r="C163" s="2" t="s">
        <v>600</v>
      </c>
      <c r="D163" s="2"/>
      <c r="E163" s="2" t="s">
        <v>601</v>
      </c>
      <c r="F163" s="2"/>
      <c r="G163" s="2" t="s">
        <v>602</v>
      </c>
      <c r="H163" s="2" t="s">
        <v>51</v>
      </c>
      <c r="I163" s="4">
        <v>2350000</v>
      </c>
      <c r="J163" s="4">
        <v>4700000</v>
      </c>
      <c r="K163" s="2" t="s">
        <v>704</v>
      </c>
      <c r="L163" s="2" t="s">
        <v>674</v>
      </c>
      <c r="M163" s="2" t="s">
        <v>705</v>
      </c>
    </row>
    <row r="164" spans="1:13" ht="315" hidden="1">
      <c r="A164">
        <v>1</v>
      </c>
      <c r="B164" s="2" t="s">
        <v>603</v>
      </c>
      <c r="C164" s="2" t="s">
        <v>604</v>
      </c>
      <c r="D164" s="2"/>
      <c r="E164" s="2" t="s">
        <v>605</v>
      </c>
      <c r="F164" s="2"/>
      <c r="G164" s="2" t="s">
        <v>606</v>
      </c>
      <c r="H164" s="2" t="s">
        <v>38</v>
      </c>
      <c r="I164" s="4">
        <v>982050</v>
      </c>
      <c r="J164" s="4">
        <v>1964100</v>
      </c>
      <c r="K164" s="2" t="s">
        <v>741</v>
      </c>
      <c r="L164" s="2" t="s">
        <v>695</v>
      </c>
      <c r="M164" s="2" t="s">
        <v>768</v>
      </c>
    </row>
    <row r="165" spans="1:13" ht="360" hidden="1">
      <c r="A165">
        <v>1</v>
      </c>
      <c r="B165" s="2" t="s">
        <v>607</v>
      </c>
      <c r="C165" s="2" t="s">
        <v>608</v>
      </c>
      <c r="D165" s="2"/>
      <c r="E165" s="2" t="s">
        <v>609</v>
      </c>
      <c r="F165" s="2"/>
      <c r="G165" s="2" t="s">
        <v>610</v>
      </c>
      <c r="H165" s="2" t="s">
        <v>24</v>
      </c>
      <c r="I165" s="4">
        <v>100000</v>
      </c>
      <c r="J165" s="4">
        <v>200000</v>
      </c>
      <c r="K165" s="2" t="s">
        <v>671</v>
      </c>
      <c r="L165" s="2" t="s">
        <v>721</v>
      </c>
      <c r="M165" s="2" t="s">
        <v>747</v>
      </c>
    </row>
    <row r="166" spans="1:13" ht="409.5" hidden="1">
      <c r="A166">
        <v>1</v>
      </c>
      <c r="B166" s="2" t="s">
        <v>193</v>
      </c>
      <c r="C166" s="2" t="s">
        <v>611</v>
      </c>
      <c r="D166" s="2"/>
      <c r="E166" s="2" t="s">
        <v>612</v>
      </c>
      <c r="F166" s="2"/>
      <c r="G166" s="2" t="s">
        <v>613</v>
      </c>
      <c r="H166" s="2" t="s">
        <v>51</v>
      </c>
      <c r="I166" s="4">
        <v>462500</v>
      </c>
      <c r="J166" s="4">
        <v>925000</v>
      </c>
      <c r="K166" s="2" t="s">
        <v>718</v>
      </c>
      <c r="L166" s="2" t="s">
        <v>679</v>
      </c>
      <c r="M166" s="2" t="s">
        <v>769</v>
      </c>
    </row>
    <row r="167" spans="1:13" ht="345" hidden="1">
      <c r="A167">
        <v>1</v>
      </c>
      <c r="B167" s="2" t="s">
        <v>614</v>
      </c>
      <c r="C167" s="2" t="s">
        <v>615</v>
      </c>
      <c r="D167" s="2"/>
      <c r="E167" s="2" t="s">
        <v>616</v>
      </c>
      <c r="F167" s="2"/>
      <c r="G167" s="2" t="s">
        <v>617</v>
      </c>
      <c r="H167" s="2" t="s">
        <v>24</v>
      </c>
      <c r="I167" s="4">
        <v>712000</v>
      </c>
      <c r="J167" s="4">
        <v>950000</v>
      </c>
      <c r="K167" s="2" t="s">
        <v>716</v>
      </c>
      <c r="L167" s="2" t="s">
        <v>682</v>
      </c>
      <c r="M167" s="2" t="s">
        <v>717</v>
      </c>
    </row>
    <row r="168" spans="1:13" ht="180" hidden="1">
      <c r="A168">
        <v>1</v>
      </c>
      <c r="B168" s="2" t="s">
        <v>618</v>
      </c>
      <c r="C168" s="2" t="s">
        <v>619</v>
      </c>
      <c r="D168" s="2"/>
      <c r="E168" s="2" t="s">
        <v>620</v>
      </c>
      <c r="F168" s="2"/>
      <c r="G168" s="2" t="s">
        <v>621</v>
      </c>
      <c r="H168" s="2" t="s">
        <v>51</v>
      </c>
      <c r="I168" s="4">
        <v>26950</v>
      </c>
      <c r="J168" s="4">
        <v>53900</v>
      </c>
      <c r="K168" s="2" t="s">
        <v>742</v>
      </c>
      <c r="L168" s="2" t="s">
        <v>695</v>
      </c>
      <c r="M168" s="2" t="s">
        <v>770</v>
      </c>
    </row>
    <row r="169" spans="1:13" ht="330">
      <c r="A169">
        <v>1</v>
      </c>
      <c r="B169" s="2" t="s">
        <v>622</v>
      </c>
      <c r="C169" s="2" t="s">
        <v>623</v>
      </c>
      <c r="D169" s="2"/>
      <c r="E169" s="2" t="s">
        <v>624</v>
      </c>
      <c r="F169" s="2"/>
      <c r="G169" s="2" t="s">
        <v>625</v>
      </c>
      <c r="H169" s="2" t="s">
        <v>51</v>
      </c>
      <c r="I169" s="4">
        <v>21788</v>
      </c>
      <c r="J169" s="4">
        <v>21788</v>
      </c>
      <c r="K169" s="2" t="s">
        <v>734</v>
      </c>
      <c r="L169" s="2" t="s">
        <v>674</v>
      </c>
      <c r="M169" s="2" t="s">
        <v>735</v>
      </c>
    </row>
    <row r="170" spans="1:13" ht="315" hidden="1">
      <c r="A170">
        <v>1</v>
      </c>
      <c r="B170" s="2" t="s">
        <v>626</v>
      </c>
      <c r="C170" s="2" t="s">
        <v>627</v>
      </c>
      <c r="D170" s="2"/>
      <c r="E170" s="2" t="s">
        <v>628</v>
      </c>
      <c r="F170" s="2"/>
      <c r="G170" s="2" t="s">
        <v>629</v>
      </c>
      <c r="H170" s="2" t="s">
        <v>24</v>
      </c>
      <c r="I170" s="4">
        <v>2000000</v>
      </c>
      <c r="J170" s="4">
        <v>4000000</v>
      </c>
      <c r="K170" s="2" t="s">
        <v>738</v>
      </c>
      <c r="L170" s="2" t="s">
        <v>721</v>
      </c>
      <c r="M170" s="2" t="s">
        <v>765</v>
      </c>
    </row>
    <row r="171" spans="1:13" ht="330" hidden="1">
      <c r="A171">
        <v>1</v>
      </c>
      <c r="B171" s="2" t="s">
        <v>630</v>
      </c>
      <c r="C171" s="2" t="s">
        <v>631</v>
      </c>
      <c r="D171" s="2"/>
      <c r="E171" s="2" t="s">
        <v>632</v>
      </c>
      <c r="F171" s="2"/>
      <c r="G171" s="2" t="s">
        <v>633</v>
      </c>
      <c r="H171" s="2" t="s">
        <v>96</v>
      </c>
      <c r="I171" s="4">
        <v>709207</v>
      </c>
      <c r="J171" s="4">
        <v>992462</v>
      </c>
      <c r="K171" s="2" t="s">
        <v>689</v>
      </c>
      <c r="L171" s="2" t="s">
        <v>679</v>
      </c>
      <c r="M171" s="2" t="s">
        <v>752</v>
      </c>
    </row>
    <row r="172" spans="1:13" ht="390" hidden="1">
      <c r="A172">
        <v>1</v>
      </c>
      <c r="B172" s="2" t="s">
        <v>634</v>
      </c>
      <c r="C172" s="2" t="s">
        <v>635</v>
      </c>
      <c r="D172" s="2"/>
      <c r="E172" s="2" t="s">
        <v>636</v>
      </c>
      <c r="F172" s="2"/>
      <c r="G172" s="2" t="s">
        <v>637</v>
      </c>
      <c r="H172" s="2" t="s">
        <v>105</v>
      </c>
      <c r="I172" s="4">
        <v>80000</v>
      </c>
      <c r="J172" s="4">
        <v>160000</v>
      </c>
      <c r="K172" s="2" t="s">
        <v>729</v>
      </c>
      <c r="L172" s="2" t="s">
        <v>679</v>
      </c>
      <c r="M172" s="2" t="s">
        <v>757</v>
      </c>
    </row>
    <row r="173" spans="1:13" ht="300" hidden="1">
      <c r="A173">
        <v>1</v>
      </c>
      <c r="B173" s="2" t="s">
        <v>638</v>
      </c>
      <c r="C173" s="2" t="s">
        <v>639</v>
      </c>
      <c r="D173" s="2"/>
      <c r="E173" s="2" t="s">
        <v>640</v>
      </c>
      <c r="F173" s="2"/>
      <c r="G173" s="2" t="s">
        <v>641</v>
      </c>
      <c r="H173" s="2" t="s">
        <v>38</v>
      </c>
      <c r="I173" s="4">
        <v>120000</v>
      </c>
      <c r="J173" s="4">
        <v>240000</v>
      </c>
      <c r="K173" s="2" t="s">
        <v>730</v>
      </c>
      <c r="L173" s="2" t="s">
        <v>695</v>
      </c>
      <c r="M173" s="2" t="s">
        <v>758</v>
      </c>
    </row>
    <row r="174" spans="1:13" ht="345" hidden="1">
      <c r="A174">
        <v>1</v>
      </c>
      <c r="B174" s="2" t="s">
        <v>642</v>
      </c>
      <c r="C174" s="2" t="s">
        <v>643</v>
      </c>
      <c r="D174" s="2"/>
      <c r="E174" s="2" t="s">
        <v>644</v>
      </c>
      <c r="F174" s="2"/>
      <c r="G174" s="2" t="s">
        <v>645</v>
      </c>
      <c r="H174" s="2" t="s">
        <v>38</v>
      </c>
      <c r="I174" s="4">
        <v>20000</v>
      </c>
      <c r="J174" s="4">
        <v>41752</v>
      </c>
      <c r="K174" s="2" t="s">
        <v>693</v>
      </c>
      <c r="L174" s="2" t="s">
        <v>695</v>
      </c>
      <c r="M174" s="2" t="s">
        <v>696</v>
      </c>
    </row>
    <row r="175" spans="1:13" ht="150" hidden="1">
      <c r="A175">
        <v>1</v>
      </c>
      <c r="B175" s="2" t="s">
        <v>646</v>
      </c>
      <c r="C175" s="2" t="s">
        <v>647</v>
      </c>
      <c r="D175" s="2"/>
      <c r="E175" s="2" t="s">
        <v>648</v>
      </c>
      <c r="F175" s="2"/>
      <c r="G175" s="2" t="s">
        <v>649</v>
      </c>
      <c r="H175" s="2" t="s">
        <v>24</v>
      </c>
      <c r="I175" s="4">
        <v>59400</v>
      </c>
      <c r="J175" s="4">
        <v>59400</v>
      </c>
      <c r="K175" s="2" t="s">
        <v>710</v>
      </c>
      <c r="L175" s="2" t="s">
        <v>721</v>
      </c>
      <c r="M175" s="2" t="s">
        <v>756</v>
      </c>
    </row>
    <row r="176" spans="1:13" ht="255" hidden="1">
      <c r="A176">
        <v>1</v>
      </c>
      <c r="B176" s="2" t="s">
        <v>650</v>
      </c>
      <c r="C176" s="2" t="s">
        <v>651</v>
      </c>
      <c r="D176" s="2"/>
      <c r="E176" s="2" t="s">
        <v>652</v>
      </c>
      <c r="F176" s="2"/>
      <c r="G176" s="2" t="s">
        <v>653</v>
      </c>
      <c r="H176" s="2" t="s">
        <v>51</v>
      </c>
      <c r="I176" s="4">
        <v>33000</v>
      </c>
      <c r="J176" s="4">
        <v>67050</v>
      </c>
      <c r="K176" s="2" t="s">
        <v>771</v>
      </c>
      <c r="L176" s="2" t="s">
        <v>679</v>
      </c>
      <c r="M176" s="2" t="s">
        <v>772</v>
      </c>
    </row>
    <row r="177" spans="1:13" ht="195" hidden="1">
      <c r="A177">
        <v>1</v>
      </c>
      <c r="B177" s="2" t="s">
        <v>607</v>
      </c>
      <c r="C177" s="2" t="s">
        <v>654</v>
      </c>
      <c r="D177" s="2"/>
      <c r="E177" s="2" t="s">
        <v>655</v>
      </c>
      <c r="F177" s="2"/>
      <c r="G177" s="2" t="s">
        <v>656</v>
      </c>
      <c r="H177" s="2" t="s">
        <v>24</v>
      </c>
      <c r="I177" s="4">
        <v>349000</v>
      </c>
      <c r="J177" s="4">
        <v>698000</v>
      </c>
      <c r="K177" s="2" t="s">
        <v>671</v>
      </c>
      <c r="L177" s="2" t="s">
        <v>721</v>
      </c>
      <c r="M177" s="2" t="s">
        <v>747</v>
      </c>
    </row>
    <row r="178" spans="1:13" ht="255" hidden="1">
      <c r="A178">
        <v>1</v>
      </c>
      <c r="B178" s="2" t="s">
        <v>657</v>
      </c>
      <c r="C178" s="2" t="s">
        <v>658</v>
      </c>
      <c r="D178" s="2"/>
      <c r="E178" s="2" t="s">
        <v>659</v>
      </c>
      <c r="F178" s="2"/>
      <c r="G178" s="2" t="s">
        <v>660</v>
      </c>
      <c r="H178" s="2" t="s">
        <v>38</v>
      </c>
      <c r="I178" s="4">
        <v>20500</v>
      </c>
      <c r="J178" s="4">
        <v>41000</v>
      </c>
      <c r="K178" s="2" t="s">
        <v>672</v>
      </c>
      <c r="L178" s="2" t="s">
        <v>682</v>
      </c>
      <c r="M178" s="2" t="s">
        <v>773</v>
      </c>
    </row>
    <row r="179" spans="1:13" ht="315">
      <c r="A179">
        <v>1</v>
      </c>
      <c r="B179" s="2" t="s">
        <v>661</v>
      </c>
      <c r="C179" s="2" t="s">
        <v>662</v>
      </c>
      <c r="D179" s="2"/>
      <c r="E179" s="2" t="s">
        <v>663</v>
      </c>
      <c r="F179" s="2"/>
      <c r="G179" s="2" t="s">
        <v>664</v>
      </c>
      <c r="H179" s="2" t="s">
        <v>51</v>
      </c>
      <c r="I179" s="4">
        <v>434000</v>
      </c>
      <c r="J179" s="4">
        <v>868000</v>
      </c>
      <c r="K179" s="2" t="s">
        <v>733</v>
      </c>
      <c r="L179" s="2" t="s">
        <v>674</v>
      </c>
      <c r="M179" s="2" t="s">
        <v>764</v>
      </c>
    </row>
  </sheetData>
  <autoFilter ref="B13:M179">
    <filterColumn colId="2"/>
    <filterColumn colId="4"/>
    <filterColumn colId="10">
      <filters>
        <filter val="National"/>
      </filters>
    </filterColumn>
  </autoFilter>
  <hyperlinks>
    <hyperlink ref="B5" r:id="rId1"/>
    <hyperlink ref="A2" r:id="rId2"/>
  </hyperlinks>
  <pageMargins left="0.7" right="0.7" top="0.75" bottom="0.75" header="0.3" footer="0.3"/>
  <pageSetup orientation="portrait" horizontalDpi="0" verticalDpi="0" r:id="rId3"/>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2021-10-18T04:03:43Z</dcterms:created>
  <dcterms:modified xsi:type="dcterms:W3CDTF">2021-10-22T22:17:46Z</dcterms:modified>
</cp:coreProperties>
</file>