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style6.xml" ContentType="application/vnd.ms-office.chartsty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720" activeTab="8"/>
  </bookViews>
  <sheets>
    <sheet name="Victoria" sheetId="1" r:id="rId1"/>
    <sheet name="ACT" sheetId="2" r:id="rId2"/>
    <sheet name="NSW" sheetId="3" r:id="rId3"/>
    <sheet name="NT" sheetId="4" r:id="rId4"/>
    <sheet name="QLD" sheetId="5" r:id="rId5"/>
    <sheet name="SA" sheetId="6" r:id="rId6"/>
    <sheet name="TAS" sheetId="7" r:id="rId7"/>
    <sheet name="WA" sheetId="8" r:id="rId8"/>
    <sheet name="Overall" sheetId="9" r:id="rId9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9"/>
  <c r="B20" l="1"/>
  <c r="B19"/>
</calcChain>
</file>

<file path=xl/sharedStrings.xml><?xml version="1.0" encoding="utf-8"?>
<sst xmlns="http://schemas.openxmlformats.org/spreadsheetml/2006/main" count="699" uniqueCount="413">
  <si>
    <t>Cinema</t>
  </si>
  <si>
    <t>Suburb</t>
  </si>
  <si>
    <t>Postcode</t>
  </si>
  <si>
    <t>Cinema Nova Carlton</t>
  </si>
  <si>
    <t>Carlton</t>
  </si>
  <si>
    <t>Dromana 3 Drive-In </t>
  </si>
  <si>
    <t>Dromana</t>
  </si>
  <si>
    <t>Mansfield Armchair Cinema</t>
  </si>
  <si>
    <t>Mansfield</t>
  </si>
  <si>
    <t>Palace Cinemas Brighton Bay </t>
  </si>
  <si>
    <t>Brighton</t>
  </si>
  <si>
    <t>Showbiz Cinemas Ballarat</t>
  </si>
  <si>
    <t>Smythes Creek</t>
  </si>
  <si>
    <t>Showbiz Cinemas Portland</t>
  </si>
  <si>
    <t>Portland</t>
  </si>
  <si>
    <t>Showbiz Cinemas Swan Hill</t>
  </si>
  <si>
    <t>Swan Hill</t>
  </si>
  <si>
    <t>Sun Cinema Bairnsdale</t>
  </si>
  <si>
    <t>Bairnsdale</t>
  </si>
  <si>
    <t>The Astor Theatre</t>
  </si>
  <si>
    <t>St Kilda</t>
  </si>
  <si>
    <t>United Cinemas Craigieburn</t>
  </si>
  <si>
    <t>Craigieburn</t>
  </si>
  <si>
    <t>Kino Cinemas</t>
  </si>
  <si>
    <t>Melbourne</t>
  </si>
  <si>
    <t>Palace Cinema Como </t>
  </si>
  <si>
    <t>South Yarra</t>
  </si>
  <si>
    <t>Palace Cinema Balwyn </t>
  </si>
  <si>
    <t>Balwyn</t>
  </si>
  <si>
    <t>Palace Cinemas Dendy Brighton </t>
  </si>
  <si>
    <t>Palace Westgarth </t>
  </si>
  <si>
    <t>Northcote</t>
  </si>
  <si>
    <t>Classic Cinemas Elsternwick</t>
  </si>
  <si>
    <t>Elsternwick</t>
  </si>
  <si>
    <t>Colac Cinemas</t>
  </si>
  <si>
    <t>Colac</t>
  </si>
  <si>
    <t>Lakes Squash and Movie Theatre</t>
  </si>
  <si>
    <t>Lakes Entrance</t>
  </si>
  <si>
    <t>Maryborough Paramount Theatre</t>
  </si>
  <si>
    <t>Maryborough</t>
  </si>
  <si>
    <t>Stadium 4 Cinema Leongatha</t>
  </si>
  <si>
    <t>Leongatha</t>
  </si>
  <si>
    <t>Sun Theatre Yarraville</t>
  </si>
  <si>
    <t>Yarraville</t>
  </si>
  <si>
    <t>Thornbury Picture House</t>
  </si>
  <si>
    <t>Thornbury</t>
  </si>
  <si>
    <t>Echuca Paramount</t>
  </si>
  <si>
    <t>Echuca</t>
  </si>
  <si>
    <t>Regent Cinemas Ballarat</t>
  </si>
  <si>
    <t>Ballarat Central</t>
  </si>
  <si>
    <t>Star Cinema </t>
  </si>
  <si>
    <t>Eaglehawk</t>
  </si>
  <si>
    <t>Waverley Cinema Pinewood </t>
  </si>
  <si>
    <t>Mount Waverley</t>
  </si>
  <si>
    <t>Cameo Cinemas Belgrave</t>
  </si>
  <si>
    <t>Belgrave</t>
  </si>
  <si>
    <t>Wallis Deakin Cinema </t>
  </si>
  <si>
    <t>Mildura</t>
  </si>
  <si>
    <t>Wangaratta Cinema Centre </t>
  </si>
  <si>
    <t>Wangaratta</t>
  </si>
  <si>
    <t>Rex Theatre Charlton</t>
  </si>
  <si>
    <t>Charlton</t>
  </si>
  <si>
    <t>Sun Cinema Bright</t>
  </si>
  <si>
    <t>Bright</t>
  </si>
  <si>
    <t>Lido Cinemas Hawthorn</t>
  </si>
  <si>
    <t>Hawthorn</t>
  </si>
  <si>
    <t>Bendigo Cinemas</t>
  </si>
  <si>
    <t>Bendigo</t>
  </si>
  <si>
    <t>Croydon Cinemas </t>
  </si>
  <si>
    <t>Croydon</t>
  </si>
  <si>
    <t>Lunar Drive-in Dandenong</t>
  </si>
  <si>
    <t>Dandenong</t>
  </si>
  <si>
    <t>The Astor Cinema Ararat </t>
  </si>
  <si>
    <t>Ararat</t>
  </si>
  <si>
    <t>The Centre Cinema Horsham </t>
  </si>
  <si>
    <t>Horsham</t>
  </si>
  <si>
    <t>The Pivotonian Cinema Geelong</t>
  </si>
  <si>
    <t>South Geelong</t>
  </si>
  <si>
    <t>Seat</t>
  </si>
  <si>
    <t>Party</t>
  </si>
  <si>
    <t>Palace Electric </t>
  </si>
  <si>
    <t>Canberra</t>
  </si>
  <si>
    <t>Limelight Cinemas Tuggeranong</t>
  </si>
  <si>
    <t>Greenway</t>
  </si>
  <si>
    <t>Dendy Cinema Canberra</t>
  </si>
  <si>
    <t>United Cinemas Warriewood</t>
  </si>
  <si>
    <t>Warriewood</t>
  </si>
  <si>
    <t>United Cinemas The Edge </t>
  </si>
  <si>
    <t>Katoomba</t>
  </si>
  <si>
    <t>United Cinemas Narellan</t>
  </si>
  <si>
    <t>Narellan</t>
  </si>
  <si>
    <t>United Cinemas Collaroy</t>
  </si>
  <si>
    <t>Collaroy</t>
  </si>
  <si>
    <t>United Cinemas Avalon</t>
  </si>
  <si>
    <t>Avalon Beach</t>
  </si>
  <si>
    <t>Sunset Cinema Wollongong</t>
  </si>
  <si>
    <t>Keiraville</t>
  </si>
  <si>
    <t>Sunset Cinema North Sydney</t>
  </si>
  <si>
    <t>North Sydney</t>
  </si>
  <si>
    <t>Southern Cross Cinema Young</t>
  </si>
  <si>
    <t>Young</t>
  </si>
  <si>
    <t>Scottys Cinemas Raymond Terrace</t>
  </si>
  <si>
    <t>Raymond Terrace</t>
  </si>
  <si>
    <t>Saraton Theatre</t>
  </si>
  <si>
    <t>Grafton</t>
  </si>
  <si>
    <t>Roseville Cinemas</t>
  </si>
  <si>
    <t>Roseville</t>
  </si>
  <si>
    <t>Ritz Cinema Randwick</t>
  </si>
  <si>
    <t>Randwick</t>
  </si>
  <si>
    <t>Richmond Regent</t>
  </si>
  <si>
    <t>Richmond</t>
  </si>
  <si>
    <t>Plaza Theatre Laurieton</t>
  </si>
  <si>
    <t>Laurieton</t>
  </si>
  <si>
    <t>Palace Verona </t>
  </si>
  <si>
    <t>Paddington</t>
  </si>
  <si>
    <t>Palace Cinemas Norton St </t>
  </si>
  <si>
    <t>Leichhardt</t>
  </si>
  <si>
    <t>Palace Cinemas Byron Bay </t>
  </si>
  <si>
    <t>Byron Bay</t>
  </si>
  <si>
    <t>Palace Chauvel </t>
  </si>
  <si>
    <t>Palace Central</t>
  </si>
  <si>
    <t>Chippendale</t>
  </si>
  <si>
    <t>Odeon Cinema 5 Orange</t>
  </si>
  <si>
    <t>Orange</t>
  </si>
  <si>
    <t>Nelson Bay Cinema</t>
  </si>
  <si>
    <t>Nelson Bay </t>
  </si>
  <si>
    <t>Muswellbrook Cinema</t>
  </si>
  <si>
    <t>Muswellbrook</t>
  </si>
  <si>
    <t>Metro Cinemas Lake Haven</t>
  </si>
  <si>
    <t>Lake Haven</t>
  </si>
  <si>
    <t>Metro 5 Cinemas Bathurst</t>
  </si>
  <si>
    <t>Bathurst</t>
  </si>
  <si>
    <t>Majestic Cinemas Singleton</t>
  </si>
  <si>
    <t>Singleton</t>
  </si>
  <si>
    <t>Majestic Cinemas Sawtell</t>
  </si>
  <si>
    <t>Sawtell</t>
  </si>
  <si>
    <t>Majestic Cinemas Port Macquarie</t>
  </si>
  <si>
    <t>Port Macquarie</t>
  </si>
  <si>
    <t>Majestic Cinemas Nambucca Heads</t>
  </si>
  <si>
    <t>Nambucca Heads</t>
  </si>
  <si>
    <t>Majestic Cinemas Kempsey</t>
  </si>
  <si>
    <t>Kempsey</t>
  </si>
  <si>
    <t>Majestic Cinemas Inverell</t>
  </si>
  <si>
    <t>Inverell</t>
  </si>
  <si>
    <t>Lilac City Cinema Goulburn</t>
  </si>
  <si>
    <t>Goulburn</t>
  </si>
  <si>
    <t>Lake Cinema Boolaroo</t>
  </si>
  <si>
    <t>Boolaroo</t>
  </si>
  <si>
    <t>Jindabyne Cinema</t>
  </si>
  <si>
    <t>Jindabyne</t>
  </si>
  <si>
    <t>Inlet Cinema</t>
  </si>
  <si>
    <t>Sussex Inlet</t>
  </si>
  <si>
    <t>Huskisson Pictures</t>
  </si>
  <si>
    <t>Huskisson</t>
  </si>
  <si>
    <t>Heddon Greta Drive-in </t>
  </si>
  <si>
    <t>Heddon Greta</t>
  </si>
  <si>
    <t>Hayden Orpheum Picture Palace</t>
  </si>
  <si>
    <t>Cremorne</t>
  </si>
  <si>
    <t>Griffith City Cinemas </t>
  </si>
  <si>
    <t>Griffith</t>
  </si>
  <si>
    <t>Great Lakes Cinema 3 Tuncurry</t>
  </si>
  <si>
    <t>Tuncurry</t>
  </si>
  <si>
    <t>Golden Age Cinema &amp; Bar </t>
  </si>
  <si>
    <t>Surry Hills</t>
  </si>
  <si>
    <t>Glenbrook Cinema Glenbrook</t>
  </si>
  <si>
    <t>Glenbrook</t>
  </si>
  <si>
    <t>Forum Cinema 6 Tamworth</t>
  </si>
  <si>
    <t>Tamworth</t>
  </si>
  <si>
    <t>Forum 6 Cinemas Wagga Wagga</t>
  </si>
  <si>
    <t>Wagga Wagga</t>
  </si>
  <si>
    <t>Fay's Twin Cinema </t>
  </si>
  <si>
    <t>Taree</t>
  </si>
  <si>
    <t>Empire Cinema Bowral</t>
  </si>
  <si>
    <t>Bowral</t>
  </si>
  <si>
    <t>Dumaresq Street Cinema </t>
  </si>
  <si>
    <t>Campbelltown</t>
  </si>
  <si>
    <t>Dendy Cinema Newtown</t>
  </si>
  <si>
    <t>Newtown</t>
  </si>
  <si>
    <t>Broken Hill Cinema Silver City Cinema</t>
  </si>
  <si>
    <t>Broken Hill</t>
  </si>
  <si>
    <t>Ballina Fair Cinemas</t>
  </si>
  <si>
    <t>Ballina</t>
  </si>
  <si>
    <t>Avoca Beach Theatre</t>
  </si>
  <si>
    <t>Avoca Beach</t>
  </si>
  <si>
    <t>Arcadia Twin Cinemas Ulladulla</t>
  </si>
  <si>
    <t>Ulladulla</t>
  </si>
  <si>
    <t>Alice Springs Cinema</t>
  </si>
  <si>
    <t>Alice Springs</t>
  </si>
  <si>
    <t>United Cinemas El Dorado</t>
  </si>
  <si>
    <t>Indooroopilly</t>
  </si>
  <si>
    <t>Regal Twin Graceville</t>
  </si>
  <si>
    <t>Graceville</t>
  </si>
  <si>
    <t>Red Hill Cinemas</t>
  </si>
  <si>
    <t>Red Hill</t>
  </si>
  <si>
    <t>Palace Cinemas James St </t>
  </si>
  <si>
    <t>Fortitude Valley</t>
  </si>
  <si>
    <t>Palace Cinemas Barracks </t>
  </si>
  <si>
    <t>Brisbane City</t>
  </si>
  <si>
    <t>New Farm Cinemas Brisbane</t>
  </si>
  <si>
    <t>New Farm</t>
  </si>
  <si>
    <t>Majestic Theatre Malanda </t>
  </si>
  <si>
    <t>Malanda</t>
  </si>
  <si>
    <t>Majestic Cinemas Nambour</t>
  </si>
  <si>
    <t>Nambour</t>
  </si>
  <si>
    <t>Limelight Ipswich</t>
  </si>
  <si>
    <t>North Ipswich</t>
  </si>
  <si>
    <t>Kingaroy Satellite Cinema</t>
  </si>
  <si>
    <t>Kingaroy</t>
  </si>
  <si>
    <t>Gympie Sovereign Cinema</t>
  </si>
  <si>
    <t>Gympie</t>
  </si>
  <si>
    <t>Gladstone Cinema</t>
  </si>
  <si>
    <t>West Gladstone</t>
  </si>
  <si>
    <t>Emerald Cinema Complex</t>
  </si>
  <si>
    <t>Emerald</t>
  </si>
  <si>
    <t>Elizabeth Picture Theatre Brisbane</t>
  </si>
  <si>
    <t>Dendy Cinema Portside</t>
  </si>
  <si>
    <t>Hamilton</t>
  </si>
  <si>
    <t>Dendy Cinema Coorparoo</t>
  </si>
  <si>
    <t>Coorparoo</t>
  </si>
  <si>
    <t>Cineplex Victoria Point </t>
  </si>
  <si>
    <t> Victoria Point</t>
  </si>
  <si>
    <t>Cineplex Southbank 5 </t>
  </si>
  <si>
    <t>South Brisbane</t>
  </si>
  <si>
    <t>Cineplex Redbank</t>
  </si>
  <si>
    <t>Redbank</t>
  </si>
  <si>
    <t>Cineplex Nerang</t>
  </si>
  <si>
    <t>Nerang</t>
  </si>
  <si>
    <t>Cineplex Hawthorne 4</t>
  </si>
  <si>
    <t>Hawthorne</t>
  </si>
  <si>
    <t>Cineplex Balmoral</t>
  </si>
  <si>
    <t>Bulimba</t>
  </si>
  <si>
    <t>Cinema Mount Isa</t>
  </si>
  <si>
    <t>Mount Isa</t>
  </si>
  <si>
    <t>Bribie Cinema</t>
  </si>
  <si>
    <t>Bongaree</t>
  </si>
  <si>
    <t>Blue Room Cinebar</t>
  </si>
  <si>
    <t>Bigscreen Cinemas Hervey Bay</t>
  </si>
  <si>
    <t>Pialba</t>
  </si>
  <si>
    <t>Bigscreen Cinemas Caloundra</t>
  </si>
  <si>
    <t>Caloundra</t>
  </si>
  <si>
    <t>Babinda Munro Theatre</t>
  </si>
  <si>
    <t>Babinda</t>
  </si>
  <si>
    <t>@ Cinemas - Maryborough</t>
  </si>
  <si>
    <t>Wallis Piccadilly Cinema </t>
  </si>
  <si>
    <t>North Adelaide</t>
  </si>
  <si>
    <t>Wallis Noarlunga Cinema </t>
  </si>
  <si>
    <t>Noarlunga Centre</t>
  </si>
  <si>
    <t>Wallis Mt Barker</t>
  </si>
  <si>
    <t>Mount Barker</t>
  </si>
  <si>
    <t>Wallis Mitcham Cinema </t>
  </si>
  <si>
    <t>Mitcham</t>
  </si>
  <si>
    <t>Statewide Cinema</t>
  </si>
  <si>
    <t>Kadina</t>
  </si>
  <si>
    <t>South Coast Cinemas Robe </t>
  </si>
  <si>
    <t>Robe</t>
  </si>
  <si>
    <t>Palace Nova Prospect </t>
  </si>
  <si>
    <t>Prospect</t>
  </si>
  <si>
    <t>Palace Nova Eastend</t>
  </si>
  <si>
    <t>Adelaide</t>
  </si>
  <si>
    <t>Odeon Star Cinema Semaphore</t>
  </si>
  <si>
    <t>Semaphore</t>
  </si>
  <si>
    <t>Lincoln Cinema Port Lincoln</t>
  </si>
  <si>
    <t>Port Lincoln</t>
  </si>
  <si>
    <t>Gawler Village Twin Cinema </t>
  </si>
  <si>
    <t>Gawler</t>
  </si>
  <si>
    <t>Cinema Augusta</t>
  </si>
  <si>
    <t>Port Augusta</t>
  </si>
  <si>
    <t>Capri Theatre</t>
  </si>
  <si>
    <t>Goodwood</t>
  </si>
  <si>
    <t>Cameo Cinema Murray Bridge</t>
  </si>
  <si>
    <t>Murray Bridge</t>
  </si>
  <si>
    <t>Star Theatre Launceston</t>
  </si>
  <si>
    <t>Invermay</t>
  </si>
  <si>
    <t>Metro Cinemas Burnie</t>
  </si>
  <si>
    <t>Burnie</t>
  </si>
  <si>
    <t>Windsor Cinema Nedlands </t>
  </si>
  <si>
    <t>Nedlands</t>
  </si>
  <si>
    <t>United Cinemas Rockingham</t>
  </si>
  <si>
    <t>Rockingham</t>
  </si>
  <si>
    <t>Sun Pictures Broome</t>
  </si>
  <si>
    <t>Broome</t>
  </si>
  <si>
    <t>Rottnest Island Movies</t>
  </si>
  <si>
    <t>Rottnest Island</t>
  </si>
  <si>
    <t>Palace Cinemas Raine Square </t>
  </si>
  <si>
    <t>Perth</t>
  </si>
  <si>
    <t>Orana Cinemas Kalgoorlie</t>
  </si>
  <si>
    <t>Kalgoorlie</t>
  </si>
  <si>
    <t>Orana Cinemas Geraldton</t>
  </si>
  <si>
    <t>Geraldton</t>
  </si>
  <si>
    <t>Orana Cinemas Busselton</t>
  </si>
  <si>
    <t>Busselton</t>
  </si>
  <si>
    <t>Orana Cinemas Albany</t>
  </si>
  <si>
    <t>Orana</t>
  </si>
  <si>
    <t>Luna Palace Cinemas</t>
  </si>
  <si>
    <t>Fremantle</t>
  </si>
  <si>
    <t>Luna Cinemas Leederville</t>
  </si>
  <si>
    <t>Leederville</t>
  </si>
  <si>
    <t>Grand Cinemas Warwick</t>
  </si>
  <si>
    <t>Warwick</t>
  </si>
  <si>
    <t>Grand Cinemas Joondalup </t>
  </si>
  <si>
    <t>Joondalup</t>
  </si>
  <si>
    <t>Grand Cinemas Cygnet  </t>
  </si>
  <si>
    <t>Como</t>
  </si>
  <si>
    <t>Grand Cinemas Currambine</t>
  </si>
  <si>
    <t>Currambine</t>
  </si>
  <si>
    <t>Grand Cinemas Bunbury</t>
  </si>
  <si>
    <t>Bunbury</t>
  </si>
  <si>
    <t>Grand Cinemas Armadale</t>
  </si>
  <si>
    <t>Armadale</t>
  </si>
  <si>
    <t>Ace Rockingham </t>
  </si>
  <si>
    <t>Ace Midland </t>
  </si>
  <si>
    <t>Midland</t>
  </si>
  <si>
    <t>Green</t>
  </si>
  <si>
    <t>Flinders</t>
  </si>
  <si>
    <t>Liberal</t>
  </si>
  <si>
    <t>Indi</t>
  </si>
  <si>
    <t>IND</t>
  </si>
  <si>
    <t>Goldstein</t>
  </si>
  <si>
    <t>Ballarat</t>
  </si>
  <si>
    <t>Labor</t>
  </si>
  <si>
    <t>Wannon</t>
  </si>
  <si>
    <t>Mallee</t>
  </si>
  <si>
    <t>Nationals</t>
  </si>
  <si>
    <t>Gippsland</t>
  </si>
  <si>
    <t>Macnamarra</t>
  </si>
  <si>
    <t>Calwell</t>
  </si>
  <si>
    <t>Higgins</t>
  </si>
  <si>
    <t>Kooyong</t>
  </si>
  <si>
    <t>Cooper</t>
  </si>
  <si>
    <t>Monash</t>
  </si>
  <si>
    <t>Fraser</t>
  </si>
  <si>
    <t>Nicholls</t>
  </si>
  <si>
    <t>Chisholm</t>
  </si>
  <si>
    <t>Casey</t>
  </si>
  <si>
    <t>Deakin</t>
  </si>
  <si>
    <t>Bruce</t>
  </si>
  <si>
    <t>Corio</t>
  </si>
  <si>
    <t>Coalition</t>
  </si>
  <si>
    <t>Mackellar</t>
  </si>
  <si>
    <t>Macquarie</t>
  </si>
  <si>
    <t>Hume</t>
  </si>
  <si>
    <t>Cunningham</t>
  </si>
  <si>
    <t>Riverina</t>
  </si>
  <si>
    <t>Paterson</t>
  </si>
  <si>
    <t>Page</t>
  </si>
  <si>
    <t>Bradfield</t>
  </si>
  <si>
    <t>Wentworth</t>
  </si>
  <si>
    <t>Lyne</t>
  </si>
  <si>
    <t>Grayndler</t>
  </si>
  <si>
    <t>Sydney</t>
  </si>
  <si>
    <t>Calare</t>
  </si>
  <si>
    <t>Hunter</t>
  </si>
  <si>
    <t>Dobell</t>
  </si>
  <si>
    <t>Cowper</t>
  </si>
  <si>
    <t>New England</t>
  </si>
  <si>
    <t xml:space="preserve">Shortland </t>
  </si>
  <si>
    <t>Eden Monaro</t>
  </si>
  <si>
    <t>Gilmore</t>
  </si>
  <si>
    <t>Farrer</t>
  </si>
  <si>
    <t>Riveina</t>
  </si>
  <si>
    <t>Whitlam</t>
  </si>
  <si>
    <t>Macarthur</t>
  </si>
  <si>
    <t>Parkes</t>
  </si>
  <si>
    <t>Robertson</t>
  </si>
  <si>
    <t>Ryan</t>
  </si>
  <si>
    <t>LNP</t>
  </si>
  <si>
    <t>Moreton</t>
  </si>
  <si>
    <t>Brisbane</t>
  </si>
  <si>
    <t>Kennedy</t>
  </si>
  <si>
    <t>KAT</t>
  </si>
  <si>
    <t>Fairfax</t>
  </si>
  <si>
    <t>Blair</t>
  </si>
  <si>
    <t>Maranoa</t>
  </si>
  <si>
    <t>Wide Bay</t>
  </si>
  <si>
    <t>Flynn</t>
  </si>
  <si>
    <t>Bowman</t>
  </si>
  <si>
    <t>Oxley</t>
  </si>
  <si>
    <t>MONCRIEFF</t>
  </si>
  <si>
    <t>Longman</t>
  </si>
  <si>
    <t>Hinkler</t>
  </si>
  <si>
    <t>Fisher</t>
  </si>
  <si>
    <t>Barker</t>
  </si>
  <si>
    <t>Kingston</t>
  </si>
  <si>
    <t>Mayo</t>
  </si>
  <si>
    <t>CA</t>
  </si>
  <si>
    <t>Boothby</t>
  </si>
  <si>
    <t>Grey</t>
  </si>
  <si>
    <t>Hindmarsh</t>
  </si>
  <si>
    <t>Spence</t>
  </si>
  <si>
    <t>Lib</t>
  </si>
  <si>
    <t>Bass</t>
  </si>
  <si>
    <t>Braddon</t>
  </si>
  <si>
    <t>Liberal 2</t>
  </si>
  <si>
    <t>Curtin</t>
  </si>
  <si>
    <t>Brand</t>
  </si>
  <si>
    <t>Hasluck</t>
  </si>
  <si>
    <t>Durack</t>
  </si>
  <si>
    <t>Freemantle</t>
  </si>
  <si>
    <t>O'Connor</t>
  </si>
  <si>
    <t>Forrest</t>
  </si>
  <si>
    <t>Cowan</t>
  </si>
  <si>
    <t>Moore</t>
  </si>
  <si>
    <t>Swan</t>
  </si>
  <si>
    <t>Burt</t>
  </si>
  <si>
    <t>VIC</t>
  </si>
  <si>
    <t>ACT</t>
  </si>
  <si>
    <t>NSW</t>
  </si>
  <si>
    <t>NT</t>
  </si>
  <si>
    <t>QLD</t>
  </si>
  <si>
    <t>SA</t>
  </si>
  <si>
    <t>TAS</t>
  </si>
  <si>
    <t>WA</t>
  </si>
  <si>
    <t>Overall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</si>
</sst>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Screen</a:t>
            </a:r>
            <a:r>
              <a:rPr lang="en-AU" baseline="0"/>
              <a:t> Fund Australia</a:t>
            </a:r>
            <a:endParaRPr lang="en-AU"/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7171296296296304"/>
          <c:w val="0.93888888888888911"/>
          <c:h val="0.67145778652668442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3C-4593-A720-83071F87BA86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0D7-4090-AA0D-5AA7B5592DA3}"/>
              </c:ext>
            </c:extLst>
          </c:dPt>
          <c:dPt>
            <c:idx val="2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53C-4593-A720-83071F87BA86}"/>
              </c:ext>
            </c:extLst>
          </c:dPt>
          <c:dPt>
            <c:idx val="3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53C-4593-A720-83071F87BA86}"/>
              </c:ext>
            </c:extLst>
          </c:dPt>
          <c:cat>
            <c:strRef>
              <c:f>Victoria!$B$52:$B$55</c:f>
              <c:strCache>
                <c:ptCount val="4"/>
                <c:pt idx="0">
                  <c:v>Green</c:v>
                </c:pt>
                <c:pt idx="1">
                  <c:v>IND</c:v>
                </c:pt>
                <c:pt idx="2">
                  <c:v>Labor</c:v>
                </c:pt>
                <c:pt idx="3">
                  <c:v>Coalition</c:v>
                </c:pt>
              </c:strCache>
            </c:strRef>
          </c:cat>
          <c:val>
            <c:numRef>
              <c:f>Victoria!$C$52:$C$55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11</c:v>
                </c:pt>
                <c:pt idx="3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3C-4593-A720-83071F87BA86}"/>
            </c:ext>
          </c:extLst>
        </c:ser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36F-4663-A260-03CC34A9CD4D}"/>
              </c:ext>
            </c:extLst>
          </c:dPt>
          <c:dPt>
            <c:idx val="1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36F-4663-A260-03CC34A9CD4D}"/>
              </c:ext>
            </c:extLst>
          </c:dPt>
          <c:cat>
            <c:strRef>
              <c:f>NSW!$D$56:$D$57</c:f>
              <c:strCache>
                <c:ptCount val="2"/>
                <c:pt idx="0">
                  <c:v>Labor</c:v>
                </c:pt>
                <c:pt idx="1">
                  <c:v>Coalition</c:v>
                </c:pt>
              </c:strCache>
            </c:strRef>
          </c:cat>
          <c:val>
            <c:numRef>
              <c:f>NSW!$E$56:$E$57</c:f>
              <c:numCache>
                <c:formatCode>General</c:formatCode>
                <c:ptCount val="2"/>
                <c:pt idx="0">
                  <c:v>23</c:v>
                </c:pt>
                <c:pt idx="1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6F-4663-A260-03CC34A9CD4D}"/>
            </c:ext>
          </c:extLst>
        </c:ser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C8E-49D6-B180-050EE2B5A9A3}"/>
              </c:ext>
            </c:extLst>
          </c:dPt>
          <c:dPt>
            <c:idx val="1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8E-49D6-B180-050EE2B5A9A3}"/>
              </c:ext>
            </c:extLst>
          </c:dPt>
          <c:dPt>
            <c:idx val="2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C8E-49D6-B180-050EE2B5A9A3}"/>
              </c:ext>
            </c:extLst>
          </c:dPt>
          <c:cat>
            <c:strRef>
              <c:f>QLD!$D$34:$D$36</c:f>
              <c:strCache>
                <c:ptCount val="3"/>
                <c:pt idx="0">
                  <c:v>KAT</c:v>
                </c:pt>
                <c:pt idx="1">
                  <c:v>Labor</c:v>
                </c:pt>
                <c:pt idx="2">
                  <c:v>LNP</c:v>
                </c:pt>
              </c:strCache>
            </c:strRef>
          </c:cat>
          <c:val>
            <c:numRef>
              <c:f>QLD!$E$34:$E$36</c:f>
              <c:numCache>
                <c:formatCode>General</c:formatCode>
                <c:ptCount val="3"/>
                <c:pt idx="0">
                  <c:v>3</c:v>
                </c:pt>
                <c:pt idx="1">
                  <c:v>8</c:v>
                </c:pt>
                <c:pt idx="2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8E-49D6-B180-050EE2B5A9A3}"/>
            </c:ext>
          </c:extLst>
        </c:ser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222222222222233E-2"/>
          <c:y val="0.15782407407407409"/>
          <c:w val="0.93888888888888911"/>
          <c:h val="0.67145778652668442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35-4429-AC69-7BE5253D48FA}"/>
              </c:ext>
            </c:extLst>
          </c:dPt>
          <c:dPt>
            <c:idx val="1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635-4429-AC69-7BE5253D48FA}"/>
              </c:ext>
            </c:extLst>
          </c:dPt>
          <c:dPt>
            <c:idx val="2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635-4429-AC69-7BE5253D48FA}"/>
              </c:ext>
            </c:extLst>
          </c:dPt>
          <c:cat>
            <c:strRef>
              <c:f>SA!$D$18:$D$20</c:f>
              <c:strCache>
                <c:ptCount val="3"/>
                <c:pt idx="0">
                  <c:v>CA</c:v>
                </c:pt>
                <c:pt idx="1">
                  <c:v>Labor</c:v>
                </c:pt>
                <c:pt idx="2">
                  <c:v>Lib</c:v>
                </c:pt>
              </c:strCache>
            </c:strRef>
          </c:cat>
          <c:val>
            <c:numRef>
              <c:f>SA!$E$18:$E$20</c:f>
              <c:numCache>
                <c:formatCode>General</c:formatCode>
                <c:ptCount val="3"/>
                <c:pt idx="0">
                  <c:v>1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35-4429-AC69-7BE5253D48FA}"/>
            </c:ext>
          </c:extLst>
        </c:ser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0D5-4B79-85C5-B18FB26C7E18}"/>
              </c:ext>
            </c:extLst>
          </c:dPt>
          <c:dPt>
            <c:idx val="1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0D5-4B79-85C5-B18FB26C7E18}"/>
              </c:ext>
            </c:extLst>
          </c:dPt>
          <c:cat>
            <c:strRef>
              <c:f>WA!$D$23:$D$24</c:f>
              <c:strCache>
                <c:ptCount val="2"/>
                <c:pt idx="0">
                  <c:v>Labor</c:v>
                </c:pt>
                <c:pt idx="1">
                  <c:v>Liberal</c:v>
                </c:pt>
              </c:strCache>
            </c:strRef>
          </c:cat>
          <c:val>
            <c:numRef>
              <c:f>WA!$E$23:$E$24</c:f>
              <c:numCache>
                <c:formatCode>General</c:formatCode>
                <c:ptCount val="2"/>
                <c:pt idx="0">
                  <c:v>7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D5-4B79-85C5-B18FB26C7E18}"/>
            </c:ext>
          </c:extLst>
        </c:ser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7030A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C0A-4B81-8B74-91957F97260D}"/>
              </c:ext>
            </c:extLst>
          </c:dPt>
          <c:dPt>
            <c:idx val="1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C0A-4B81-8B74-91957F97260D}"/>
              </c:ext>
            </c:extLst>
          </c:dPt>
          <c:dPt>
            <c:idx val="2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C0A-4B81-8B74-91957F97260D}"/>
              </c:ext>
            </c:extLst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C0A-4B81-8B74-91957F97260D}"/>
              </c:ext>
            </c:extLst>
          </c:dPt>
          <c:dPt>
            <c:idx val="5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C0A-4B81-8B74-91957F97260D}"/>
              </c:ext>
            </c:extLst>
          </c:dPt>
          <c:dLbls>
            <c:showVal val="1"/>
            <c:showPercent val="1"/>
            <c:showLeaderLines val="1"/>
          </c:dLbls>
          <c:cat>
            <c:strRef>
              <c:f>Overall!$A$15:$A$20</c:f>
              <c:strCache>
                <c:ptCount val="6"/>
                <c:pt idx="0">
                  <c:v>CA</c:v>
                </c:pt>
                <c:pt idx="1">
                  <c:v>Green</c:v>
                </c:pt>
                <c:pt idx="2">
                  <c:v>IND</c:v>
                </c:pt>
                <c:pt idx="3">
                  <c:v>KAT</c:v>
                </c:pt>
                <c:pt idx="4">
                  <c:v>Labor</c:v>
                </c:pt>
                <c:pt idx="5">
                  <c:v>Coalition</c:v>
                </c:pt>
              </c:strCache>
            </c:strRef>
          </c:cat>
          <c:val>
            <c:numRef>
              <c:f>Overall!$B$15:$B$20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60</c:v>
                </c:pt>
                <c:pt idx="5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0A-4B81-8B74-91957F97260D}"/>
            </c:ext>
          </c:extLst>
        </c:ser>
      </c:pie3D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47</xdr:row>
      <xdr:rowOff>90487</xdr:rowOff>
    </xdr:from>
    <xdr:to>
      <xdr:col>11</xdr:col>
      <xdr:colOff>76200</xdr:colOff>
      <xdr:row>61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7F66B631-CA10-477F-A35F-D697F11ABF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49</xdr:row>
      <xdr:rowOff>147637</xdr:rowOff>
    </xdr:from>
    <xdr:to>
      <xdr:col>13</xdr:col>
      <xdr:colOff>304800</xdr:colOff>
      <xdr:row>64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1E2587FA-F32C-428F-B1AE-1DC113B5D7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28</xdr:row>
      <xdr:rowOff>80962</xdr:rowOff>
    </xdr:from>
    <xdr:to>
      <xdr:col>13</xdr:col>
      <xdr:colOff>285750</xdr:colOff>
      <xdr:row>42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55B57F0A-BC6D-42C7-92EB-3E97440858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604837</xdr:colOff>
      <xdr:row>16</xdr:row>
      <xdr:rowOff>128587</xdr:rowOff>
    </xdr:from>
    <xdr:to>
      <xdr:col>13</xdr:col>
      <xdr:colOff>300037</xdr:colOff>
      <xdr:row>31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AED987CD-4AE1-49CE-8C3C-F0EA58633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604837</xdr:colOff>
      <xdr:row>22</xdr:row>
      <xdr:rowOff>4762</xdr:rowOff>
    </xdr:from>
    <xdr:to>
      <xdr:col>13</xdr:col>
      <xdr:colOff>300037</xdr:colOff>
      <xdr:row>36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EC54541E-030B-464B-B1EC-16ED597B6E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</xdr:colOff>
      <xdr:row>14</xdr:row>
      <xdr:rowOff>23812</xdr:rowOff>
    </xdr:from>
    <xdr:to>
      <xdr:col>10</xdr:col>
      <xdr:colOff>309562</xdr:colOff>
      <xdr:row>28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BC2451B9-D35D-4924-A608-4A640E243A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D17" sqref="D17"/>
    </sheetView>
  </sheetViews>
  <sheetFormatPr defaultRowHeight="15"/>
  <cols>
    <col min="1" max="1" width="31" bestFit="1" customWidth="1"/>
    <col min="2" max="2" width="16.85546875" customWidth="1"/>
    <col min="4" max="4" width="11.85546875" bestFit="1" customWidth="1"/>
  </cols>
  <sheetData>
    <row r="1" spans="1:5">
      <c r="A1" t="s">
        <v>0</v>
      </c>
      <c r="B1" t="s">
        <v>1</v>
      </c>
      <c r="C1" t="s">
        <v>2</v>
      </c>
      <c r="D1" t="s">
        <v>78</v>
      </c>
      <c r="E1" t="s">
        <v>79</v>
      </c>
    </row>
    <row r="2" spans="1:5">
      <c r="A2" t="s">
        <v>3</v>
      </c>
      <c r="B2" t="s">
        <v>4</v>
      </c>
      <c r="C2">
        <v>3053</v>
      </c>
      <c r="D2" t="s">
        <v>24</v>
      </c>
      <c r="E2" t="s">
        <v>312</v>
      </c>
    </row>
    <row r="3" spans="1:5">
      <c r="A3" t="s">
        <v>23</v>
      </c>
      <c r="B3" t="s">
        <v>24</v>
      </c>
      <c r="C3">
        <v>3000</v>
      </c>
      <c r="D3" t="s">
        <v>24</v>
      </c>
      <c r="E3" t="s">
        <v>312</v>
      </c>
    </row>
    <row r="4" spans="1:5">
      <c r="A4" t="s">
        <v>7</v>
      </c>
      <c r="B4" t="s">
        <v>8</v>
      </c>
      <c r="C4">
        <v>3722</v>
      </c>
      <c r="D4" t="s">
        <v>315</v>
      </c>
      <c r="E4" t="s">
        <v>316</v>
      </c>
    </row>
    <row r="5" spans="1:5">
      <c r="A5" t="s">
        <v>58</v>
      </c>
      <c r="B5" t="s">
        <v>59</v>
      </c>
      <c r="C5">
        <v>3677</v>
      </c>
      <c r="D5" t="s">
        <v>315</v>
      </c>
      <c r="E5" t="s">
        <v>316</v>
      </c>
    </row>
    <row r="6" spans="1:5">
      <c r="A6" t="s">
        <v>62</v>
      </c>
      <c r="B6" t="s">
        <v>63</v>
      </c>
      <c r="C6">
        <v>3741</v>
      </c>
      <c r="D6" t="s">
        <v>315</v>
      </c>
      <c r="E6" t="s">
        <v>316</v>
      </c>
    </row>
    <row r="7" spans="1:5">
      <c r="A7" t="s">
        <v>11</v>
      </c>
      <c r="B7" t="s">
        <v>12</v>
      </c>
      <c r="C7">
        <v>3351</v>
      </c>
      <c r="D7" t="s">
        <v>318</v>
      </c>
      <c r="E7" t="s">
        <v>319</v>
      </c>
    </row>
    <row r="8" spans="1:5">
      <c r="A8" t="s">
        <v>48</v>
      </c>
      <c r="B8" t="s">
        <v>49</v>
      </c>
      <c r="C8">
        <v>3350</v>
      </c>
      <c r="D8" t="s">
        <v>318</v>
      </c>
      <c r="E8" t="s">
        <v>319</v>
      </c>
    </row>
    <row r="9" spans="1:5">
      <c r="A9" t="s">
        <v>50</v>
      </c>
      <c r="B9" t="s">
        <v>51</v>
      </c>
      <c r="C9">
        <v>3556</v>
      </c>
      <c r="D9" t="s">
        <v>67</v>
      </c>
      <c r="E9" t="s">
        <v>319</v>
      </c>
    </row>
    <row r="10" spans="1:5">
      <c r="A10" t="s">
        <v>66</v>
      </c>
      <c r="B10" t="s">
        <v>67</v>
      </c>
      <c r="C10">
        <v>3550</v>
      </c>
      <c r="D10" t="s">
        <v>67</v>
      </c>
      <c r="E10" t="s">
        <v>319</v>
      </c>
    </row>
    <row r="11" spans="1:5">
      <c r="A11" t="s">
        <v>70</v>
      </c>
      <c r="B11" t="s">
        <v>71</v>
      </c>
      <c r="C11">
        <v>3175</v>
      </c>
      <c r="D11" t="s">
        <v>335</v>
      </c>
      <c r="E11" t="s">
        <v>319</v>
      </c>
    </row>
    <row r="12" spans="1:5">
      <c r="A12" t="s">
        <v>21</v>
      </c>
      <c r="B12" t="s">
        <v>22</v>
      </c>
      <c r="C12">
        <v>3064</v>
      </c>
      <c r="D12" t="s">
        <v>325</v>
      </c>
      <c r="E12" t="s">
        <v>319</v>
      </c>
    </row>
    <row r="13" spans="1:5">
      <c r="A13" t="s">
        <v>30</v>
      </c>
      <c r="B13" t="s">
        <v>31</v>
      </c>
      <c r="C13">
        <v>3070</v>
      </c>
      <c r="D13" t="s">
        <v>328</v>
      </c>
      <c r="E13" t="s">
        <v>319</v>
      </c>
    </row>
    <row r="14" spans="1:5">
      <c r="A14" t="s">
        <v>44</v>
      </c>
      <c r="B14" t="s">
        <v>45</v>
      </c>
      <c r="C14">
        <v>3071</v>
      </c>
      <c r="D14" t="s">
        <v>328</v>
      </c>
      <c r="E14" t="s">
        <v>319</v>
      </c>
    </row>
    <row r="15" spans="1:5">
      <c r="A15" t="s">
        <v>76</v>
      </c>
      <c r="B15" t="s">
        <v>77</v>
      </c>
      <c r="C15">
        <v>3220</v>
      </c>
      <c r="D15" t="s">
        <v>336</v>
      </c>
      <c r="E15" t="s">
        <v>319</v>
      </c>
    </row>
    <row r="16" spans="1:5">
      <c r="A16" t="s">
        <v>42</v>
      </c>
      <c r="B16" t="s">
        <v>43</v>
      </c>
      <c r="C16">
        <v>3013</v>
      </c>
      <c r="D16" t="s">
        <v>330</v>
      </c>
      <c r="E16" t="s">
        <v>319</v>
      </c>
    </row>
    <row r="17" spans="1:5">
      <c r="A17" t="s">
        <v>19</v>
      </c>
      <c r="B17" t="s">
        <v>20</v>
      </c>
      <c r="C17">
        <v>3182</v>
      </c>
      <c r="D17" t="s">
        <v>324</v>
      </c>
      <c r="E17" t="s">
        <v>319</v>
      </c>
    </row>
    <row r="18" spans="1:5">
      <c r="A18" t="s">
        <v>54</v>
      </c>
      <c r="B18" t="s">
        <v>55</v>
      </c>
      <c r="C18">
        <v>3160</v>
      </c>
      <c r="D18" t="s">
        <v>333</v>
      </c>
      <c r="E18" t="s">
        <v>314</v>
      </c>
    </row>
    <row r="19" spans="1:5">
      <c r="A19" t="s">
        <v>52</v>
      </c>
      <c r="B19" t="s">
        <v>53</v>
      </c>
      <c r="C19">
        <v>3149</v>
      </c>
      <c r="D19" t="s">
        <v>332</v>
      </c>
      <c r="E19" t="s">
        <v>314</v>
      </c>
    </row>
    <row r="20" spans="1:5">
      <c r="A20" t="s">
        <v>68</v>
      </c>
      <c r="B20" t="s">
        <v>69</v>
      </c>
      <c r="C20">
        <v>3136</v>
      </c>
      <c r="D20" t="s">
        <v>334</v>
      </c>
      <c r="E20" t="s">
        <v>314</v>
      </c>
    </row>
    <row r="21" spans="1:5">
      <c r="A21" t="s">
        <v>5</v>
      </c>
      <c r="B21" t="s">
        <v>6</v>
      </c>
      <c r="C21">
        <v>3936</v>
      </c>
      <c r="D21" t="s">
        <v>313</v>
      </c>
      <c r="E21" t="s">
        <v>314</v>
      </c>
    </row>
    <row r="22" spans="1:5">
      <c r="A22" t="s">
        <v>9</v>
      </c>
      <c r="B22" t="s">
        <v>10</v>
      </c>
      <c r="C22">
        <v>3186</v>
      </c>
      <c r="D22" t="s">
        <v>317</v>
      </c>
      <c r="E22" t="s">
        <v>314</v>
      </c>
    </row>
    <row r="23" spans="1:5">
      <c r="A23" t="s">
        <v>29</v>
      </c>
      <c r="B23" t="s">
        <v>10</v>
      </c>
      <c r="C23">
        <v>3186</v>
      </c>
      <c r="D23" t="s">
        <v>317</v>
      </c>
      <c r="E23" t="s">
        <v>314</v>
      </c>
    </row>
    <row r="24" spans="1:5">
      <c r="A24" t="s">
        <v>32</v>
      </c>
      <c r="B24" t="s">
        <v>33</v>
      </c>
      <c r="C24">
        <v>3185</v>
      </c>
      <c r="D24" t="s">
        <v>317</v>
      </c>
      <c r="E24" t="s">
        <v>314</v>
      </c>
    </row>
    <row r="25" spans="1:5">
      <c r="A25" t="s">
        <v>25</v>
      </c>
      <c r="B25" t="s">
        <v>26</v>
      </c>
      <c r="C25">
        <v>3141</v>
      </c>
      <c r="D25" t="s">
        <v>326</v>
      </c>
      <c r="E25" t="s">
        <v>314</v>
      </c>
    </row>
    <row r="26" spans="1:5">
      <c r="A26" t="s">
        <v>27</v>
      </c>
      <c r="B26" t="s">
        <v>28</v>
      </c>
      <c r="C26">
        <v>3103</v>
      </c>
      <c r="D26" t="s">
        <v>327</v>
      </c>
      <c r="E26" t="s">
        <v>314</v>
      </c>
    </row>
    <row r="27" spans="1:5">
      <c r="A27" t="s">
        <v>64</v>
      </c>
      <c r="B27" t="s">
        <v>65</v>
      </c>
      <c r="C27">
        <v>3122</v>
      </c>
      <c r="D27" t="s">
        <v>327</v>
      </c>
      <c r="E27" t="s">
        <v>314</v>
      </c>
    </row>
    <row r="28" spans="1:5">
      <c r="A28" t="s">
        <v>40</v>
      </c>
      <c r="B28" t="s">
        <v>41</v>
      </c>
      <c r="C28">
        <v>3953</v>
      </c>
      <c r="D28" t="s">
        <v>329</v>
      </c>
      <c r="E28" t="s">
        <v>314</v>
      </c>
    </row>
    <row r="29" spans="1:5">
      <c r="A29" t="s">
        <v>13</v>
      </c>
      <c r="B29" t="s">
        <v>14</v>
      </c>
      <c r="C29">
        <v>3305</v>
      </c>
      <c r="D29" t="s">
        <v>320</v>
      </c>
      <c r="E29" t="s">
        <v>314</v>
      </c>
    </row>
    <row r="30" spans="1:5">
      <c r="A30" t="s">
        <v>34</v>
      </c>
      <c r="B30" t="s">
        <v>35</v>
      </c>
      <c r="C30">
        <v>3250</v>
      </c>
      <c r="D30" t="s">
        <v>320</v>
      </c>
      <c r="E30" t="s">
        <v>314</v>
      </c>
    </row>
    <row r="31" spans="1:5">
      <c r="A31" t="s">
        <v>72</v>
      </c>
      <c r="B31" t="s">
        <v>73</v>
      </c>
      <c r="C31">
        <v>3377</v>
      </c>
      <c r="D31" t="s">
        <v>320</v>
      </c>
      <c r="E31" t="s">
        <v>314</v>
      </c>
    </row>
    <row r="32" spans="1:5">
      <c r="A32" t="s">
        <v>17</v>
      </c>
      <c r="B32" t="s">
        <v>18</v>
      </c>
      <c r="C32">
        <v>3875</v>
      </c>
      <c r="D32" t="s">
        <v>323</v>
      </c>
      <c r="E32" t="s">
        <v>322</v>
      </c>
    </row>
    <row r="33" spans="1:5">
      <c r="A33" t="s">
        <v>36</v>
      </c>
      <c r="B33" t="s">
        <v>37</v>
      </c>
      <c r="C33">
        <v>3909</v>
      </c>
      <c r="D33" t="s">
        <v>323</v>
      </c>
      <c r="E33" t="s">
        <v>322</v>
      </c>
    </row>
    <row r="34" spans="1:5">
      <c r="A34" t="s">
        <v>15</v>
      </c>
      <c r="B34" t="s">
        <v>16</v>
      </c>
      <c r="C34">
        <v>3585</v>
      </c>
      <c r="D34" t="s">
        <v>321</v>
      </c>
      <c r="E34" t="s">
        <v>322</v>
      </c>
    </row>
    <row r="35" spans="1:5">
      <c r="A35" t="s">
        <v>38</v>
      </c>
      <c r="B35" t="s">
        <v>39</v>
      </c>
      <c r="C35">
        <v>3465</v>
      </c>
      <c r="D35" t="s">
        <v>321</v>
      </c>
      <c r="E35" t="s">
        <v>322</v>
      </c>
    </row>
    <row r="36" spans="1:5">
      <c r="A36" t="s">
        <v>56</v>
      </c>
      <c r="B36" t="s">
        <v>57</v>
      </c>
      <c r="C36">
        <v>3500</v>
      </c>
      <c r="D36" t="s">
        <v>321</v>
      </c>
      <c r="E36" t="s">
        <v>322</v>
      </c>
    </row>
    <row r="37" spans="1:5">
      <c r="A37" t="s">
        <v>60</v>
      </c>
      <c r="B37" t="s">
        <v>61</v>
      </c>
      <c r="C37">
        <v>3525</v>
      </c>
      <c r="D37" t="s">
        <v>321</v>
      </c>
      <c r="E37" t="s">
        <v>322</v>
      </c>
    </row>
    <row r="38" spans="1:5">
      <c r="A38" t="s">
        <v>74</v>
      </c>
      <c r="B38" t="s">
        <v>75</v>
      </c>
      <c r="C38">
        <v>3400</v>
      </c>
      <c r="D38" t="s">
        <v>321</v>
      </c>
      <c r="E38" t="s">
        <v>322</v>
      </c>
    </row>
    <row r="39" spans="1:5">
      <c r="A39" t="s">
        <v>46</v>
      </c>
      <c r="B39" t="s">
        <v>47</v>
      </c>
      <c r="C39">
        <v>3564</v>
      </c>
      <c r="D39" t="s">
        <v>331</v>
      </c>
      <c r="E39" t="s">
        <v>322</v>
      </c>
    </row>
    <row r="43" spans="1:5">
      <c r="B43" t="s">
        <v>312</v>
      </c>
      <c r="C43">
        <v>2</v>
      </c>
    </row>
    <row r="44" spans="1:5">
      <c r="B44" t="s">
        <v>316</v>
      </c>
      <c r="C44">
        <v>3</v>
      </c>
    </row>
    <row r="45" spans="1:5">
      <c r="B45" t="s">
        <v>319</v>
      </c>
      <c r="C45">
        <v>11</v>
      </c>
    </row>
    <row r="46" spans="1:5">
      <c r="B46" t="s">
        <v>314</v>
      </c>
      <c r="C46">
        <v>14</v>
      </c>
    </row>
    <row r="47" spans="1:5">
      <c r="B47" t="s">
        <v>322</v>
      </c>
      <c r="C47">
        <v>8</v>
      </c>
    </row>
    <row r="52" spans="2:3">
      <c r="B52" t="s">
        <v>312</v>
      </c>
      <c r="C52">
        <v>2</v>
      </c>
    </row>
    <row r="53" spans="2:3">
      <c r="B53" t="s">
        <v>316</v>
      </c>
      <c r="C53">
        <v>3</v>
      </c>
    </row>
    <row r="54" spans="2:3">
      <c r="B54" t="s">
        <v>319</v>
      </c>
      <c r="C54">
        <v>11</v>
      </c>
    </row>
    <row r="55" spans="2:3">
      <c r="B55" t="s">
        <v>337</v>
      </c>
      <c r="C55">
        <v>26</v>
      </c>
    </row>
  </sheetData>
  <sortState ref="A2:E39">
    <sortCondition ref="E2:E39"/>
    <sortCondition ref="D2:D39"/>
  </sortState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13" sqref="B13"/>
    </sheetView>
  </sheetViews>
  <sheetFormatPr defaultRowHeight="15"/>
  <cols>
    <col min="1" max="1" width="29.85546875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80</v>
      </c>
      <c r="B2" t="s">
        <v>81</v>
      </c>
      <c r="C2">
        <v>2601</v>
      </c>
    </row>
    <row r="3" spans="1:3">
      <c r="A3" t="s">
        <v>82</v>
      </c>
      <c r="B3" t="s">
        <v>83</v>
      </c>
      <c r="C3">
        <v>2900</v>
      </c>
    </row>
    <row r="4" spans="1:3">
      <c r="A4" t="s">
        <v>84</v>
      </c>
      <c r="B4" t="s">
        <v>81</v>
      </c>
      <c r="C4">
        <v>2601</v>
      </c>
    </row>
    <row r="7" spans="1:3">
      <c r="A7" t="s">
        <v>319</v>
      </c>
      <c r="B7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topLeftCell="A31" workbookViewId="0">
      <selection activeCell="V53" sqref="V53"/>
    </sheetView>
  </sheetViews>
  <sheetFormatPr defaultRowHeight="15"/>
  <cols>
    <col min="1" max="1" width="35.140625" bestFit="1" customWidth="1"/>
    <col min="4" max="4" width="13.140625" bestFit="1" customWidth="1"/>
  </cols>
  <sheetData>
    <row r="1" spans="1:5">
      <c r="A1" t="s">
        <v>0</v>
      </c>
      <c r="B1" t="s">
        <v>1</v>
      </c>
      <c r="C1" t="s">
        <v>2</v>
      </c>
      <c r="D1" t="s">
        <v>78</v>
      </c>
      <c r="E1" t="s">
        <v>79</v>
      </c>
    </row>
    <row r="2" spans="1:5">
      <c r="A2" t="s">
        <v>95</v>
      </c>
      <c r="B2" t="s">
        <v>96</v>
      </c>
      <c r="C2">
        <v>2500</v>
      </c>
      <c r="D2" t="s">
        <v>341</v>
      </c>
      <c r="E2" t="s">
        <v>319</v>
      </c>
    </row>
    <row r="3" spans="1:5">
      <c r="A3" t="s">
        <v>128</v>
      </c>
      <c r="B3" t="s">
        <v>129</v>
      </c>
      <c r="C3">
        <v>2263</v>
      </c>
      <c r="D3" t="s">
        <v>352</v>
      </c>
      <c r="E3" t="s">
        <v>319</v>
      </c>
    </row>
    <row r="4" spans="1:5">
      <c r="A4" t="s">
        <v>148</v>
      </c>
      <c r="B4" t="s">
        <v>149</v>
      </c>
      <c r="C4">
        <v>2627</v>
      </c>
      <c r="D4" t="s">
        <v>356</v>
      </c>
      <c r="E4" t="s">
        <v>319</v>
      </c>
    </row>
    <row r="5" spans="1:5">
      <c r="A5" t="s">
        <v>150</v>
      </c>
      <c r="B5" t="s">
        <v>151</v>
      </c>
      <c r="C5">
        <v>2540</v>
      </c>
      <c r="D5" t="s">
        <v>357</v>
      </c>
      <c r="E5" t="s">
        <v>319</v>
      </c>
    </row>
    <row r="6" spans="1:5">
      <c r="A6" t="s">
        <v>152</v>
      </c>
      <c r="B6" t="s">
        <v>153</v>
      </c>
      <c r="C6">
        <v>2540</v>
      </c>
      <c r="D6" t="s">
        <v>357</v>
      </c>
      <c r="E6" t="s">
        <v>319</v>
      </c>
    </row>
    <row r="7" spans="1:5">
      <c r="A7" t="s">
        <v>184</v>
      </c>
      <c r="B7" t="s">
        <v>185</v>
      </c>
      <c r="C7">
        <v>2539</v>
      </c>
      <c r="D7" t="s">
        <v>357</v>
      </c>
      <c r="E7" t="s">
        <v>319</v>
      </c>
    </row>
    <row r="8" spans="1:5">
      <c r="A8" t="s">
        <v>115</v>
      </c>
      <c r="B8" t="s">
        <v>116</v>
      </c>
      <c r="C8">
        <v>2040</v>
      </c>
      <c r="D8" t="s">
        <v>348</v>
      </c>
      <c r="E8" t="s">
        <v>319</v>
      </c>
    </row>
    <row r="9" spans="1:5">
      <c r="A9" t="s">
        <v>176</v>
      </c>
      <c r="B9" t="s">
        <v>177</v>
      </c>
      <c r="C9">
        <v>2042</v>
      </c>
      <c r="D9" t="s">
        <v>348</v>
      </c>
      <c r="E9" t="s">
        <v>319</v>
      </c>
    </row>
    <row r="10" spans="1:5">
      <c r="A10" t="s">
        <v>126</v>
      </c>
      <c r="B10" t="s">
        <v>127</v>
      </c>
      <c r="C10">
        <v>2333</v>
      </c>
      <c r="D10" t="s">
        <v>351</v>
      </c>
      <c r="E10" t="s">
        <v>319</v>
      </c>
    </row>
    <row r="11" spans="1:5">
      <c r="A11" t="s">
        <v>132</v>
      </c>
      <c r="B11" t="s">
        <v>133</v>
      </c>
      <c r="C11">
        <v>2330</v>
      </c>
      <c r="D11" t="s">
        <v>351</v>
      </c>
      <c r="E11" t="s">
        <v>319</v>
      </c>
    </row>
    <row r="12" spans="1:5">
      <c r="A12" t="s">
        <v>174</v>
      </c>
      <c r="B12" t="s">
        <v>175</v>
      </c>
      <c r="C12">
        <v>2560</v>
      </c>
      <c r="D12" t="s">
        <v>361</v>
      </c>
      <c r="E12" t="s">
        <v>319</v>
      </c>
    </row>
    <row r="13" spans="1:5">
      <c r="A13" t="s">
        <v>87</v>
      </c>
      <c r="B13" t="s">
        <v>88</v>
      </c>
      <c r="C13">
        <v>2780</v>
      </c>
      <c r="D13" t="s">
        <v>339</v>
      </c>
      <c r="E13" t="s">
        <v>319</v>
      </c>
    </row>
    <row r="14" spans="1:5">
      <c r="A14" t="s">
        <v>109</v>
      </c>
      <c r="B14" t="s">
        <v>110</v>
      </c>
      <c r="C14">
        <v>2753</v>
      </c>
      <c r="D14" t="s">
        <v>339</v>
      </c>
      <c r="E14" t="s">
        <v>319</v>
      </c>
    </row>
    <row r="15" spans="1:5">
      <c r="A15" t="s">
        <v>164</v>
      </c>
      <c r="B15" t="s">
        <v>165</v>
      </c>
      <c r="C15">
        <v>2773</v>
      </c>
      <c r="D15" t="s">
        <v>339</v>
      </c>
      <c r="E15" t="s">
        <v>319</v>
      </c>
    </row>
    <row r="16" spans="1:5">
      <c r="A16" t="s">
        <v>101</v>
      </c>
      <c r="B16" t="s">
        <v>102</v>
      </c>
      <c r="C16">
        <v>2324</v>
      </c>
      <c r="D16" t="s">
        <v>343</v>
      </c>
      <c r="E16" t="s">
        <v>319</v>
      </c>
    </row>
    <row r="17" spans="1:5">
      <c r="A17" t="s">
        <v>124</v>
      </c>
      <c r="B17" t="s">
        <v>125</v>
      </c>
      <c r="C17">
        <v>2315</v>
      </c>
      <c r="D17" t="s">
        <v>343</v>
      </c>
      <c r="E17" t="s">
        <v>319</v>
      </c>
    </row>
    <row r="18" spans="1:5">
      <c r="A18" t="s">
        <v>154</v>
      </c>
      <c r="B18" t="s">
        <v>155</v>
      </c>
      <c r="C18">
        <v>2321</v>
      </c>
      <c r="D18" t="s">
        <v>343</v>
      </c>
      <c r="E18" t="s">
        <v>319</v>
      </c>
    </row>
    <row r="19" spans="1:5">
      <c r="A19" t="s">
        <v>117</v>
      </c>
      <c r="B19" t="s">
        <v>118</v>
      </c>
      <c r="C19">
        <v>2481</v>
      </c>
      <c r="D19" t="s">
        <v>110</v>
      </c>
      <c r="E19" t="s">
        <v>319</v>
      </c>
    </row>
    <row r="20" spans="1:5">
      <c r="A20" t="s">
        <v>180</v>
      </c>
      <c r="B20" t="s">
        <v>181</v>
      </c>
      <c r="C20">
        <v>2478</v>
      </c>
      <c r="D20" t="s">
        <v>110</v>
      </c>
      <c r="E20" t="s">
        <v>319</v>
      </c>
    </row>
    <row r="21" spans="1:5">
      <c r="A21" t="s">
        <v>146</v>
      </c>
      <c r="B21" t="s">
        <v>147</v>
      </c>
      <c r="C21">
        <v>2284</v>
      </c>
      <c r="D21" t="s">
        <v>355</v>
      </c>
      <c r="E21" t="s">
        <v>319</v>
      </c>
    </row>
    <row r="22" spans="1:5">
      <c r="A22" t="s">
        <v>120</v>
      </c>
      <c r="B22" t="s">
        <v>121</v>
      </c>
      <c r="C22">
        <v>2008</v>
      </c>
      <c r="D22" t="s">
        <v>349</v>
      </c>
      <c r="E22" t="s">
        <v>319</v>
      </c>
    </row>
    <row r="23" spans="1:5">
      <c r="A23" t="s">
        <v>162</v>
      </c>
      <c r="B23" t="s">
        <v>163</v>
      </c>
      <c r="C23">
        <v>2010</v>
      </c>
      <c r="D23" t="s">
        <v>349</v>
      </c>
      <c r="E23" t="s">
        <v>319</v>
      </c>
    </row>
    <row r="24" spans="1:5">
      <c r="A24" t="s">
        <v>172</v>
      </c>
      <c r="B24" t="s">
        <v>173</v>
      </c>
      <c r="C24">
        <v>2576</v>
      </c>
      <c r="D24" t="s">
        <v>360</v>
      </c>
      <c r="E24" t="s">
        <v>319</v>
      </c>
    </row>
    <row r="25" spans="1:5">
      <c r="A25" t="s">
        <v>105</v>
      </c>
      <c r="B25" t="s">
        <v>106</v>
      </c>
      <c r="C25">
        <v>2069</v>
      </c>
      <c r="D25" t="s">
        <v>345</v>
      </c>
      <c r="E25" t="s">
        <v>314</v>
      </c>
    </row>
    <row r="26" spans="1:5">
      <c r="A26" t="s">
        <v>158</v>
      </c>
      <c r="B26" t="s">
        <v>159</v>
      </c>
      <c r="C26">
        <v>2680</v>
      </c>
      <c r="D26" t="s">
        <v>358</v>
      </c>
      <c r="E26" t="s">
        <v>314</v>
      </c>
    </row>
    <row r="27" spans="1:5">
      <c r="A27" t="s">
        <v>89</v>
      </c>
      <c r="B27" t="s">
        <v>90</v>
      </c>
      <c r="C27">
        <v>2567</v>
      </c>
      <c r="D27" t="s">
        <v>340</v>
      </c>
      <c r="E27" t="s">
        <v>314</v>
      </c>
    </row>
    <row r="28" spans="1:5">
      <c r="A28" t="s">
        <v>144</v>
      </c>
      <c r="B28" t="s">
        <v>145</v>
      </c>
      <c r="C28">
        <v>2580</v>
      </c>
      <c r="D28" t="s">
        <v>340</v>
      </c>
      <c r="E28" t="s">
        <v>314</v>
      </c>
    </row>
    <row r="29" spans="1:5">
      <c r="A29" t="s">
        <v>85</v>
      </c>
      <c r="B29" t="s">
        <v>86</v>
      </c>
      <c r="C29">
        <v>2102</v>
      </c>
      <c r="D29" t="s">
        <v>338</v>
      </c>
      <c r="E29" t="s">
        <v>314</v>
      </c>
    </row>
    <row r="30" spans="1:5">
      <c r="A30" t="s">
        <v>91</v>
      </c>
      <c r="B30" t="s">
        <v>92</v>
      </c>
      <c r="C30">
        <v>2097</v>
      </c>
      <c r="D30" t="s">
        <v>338</v>
      </c>
      <c r="E30" t="s">
        <v>314</v>
      </c>
    </row>
    <row r="31" spans="1:5">
      <c r="A31" t="s">
        <v>93</v>
      </c>
      <c r="B31" t="s">
        <v>94</v>
      </c>
      <c r="C31">
        <v>2107</v>
      </c>
      <c r="D31" t="s">
        <v>338</v>
      </c>
      <c r="E31" t="s">
        <v>314</v>
      </c>
    </row>
    <row r="32" spans="1:5">
      <c r="A32" t="s">
        <v>97</v>
      </c>
      <c r="B32" t="s">
        <v>98</v>
      </c>
      <c r="C32">
        <v>2060</v>
      </c>
      <c r="D32" t="s">
        <v>98</v>
      </c>
      <c r="E32" t="s">
        <v>314</v>
      </c>
    </row>
    <row r="33" spans="1:5">
      <c r="A33" t="s">
        <v>156</v>
      </c>
      <c r="B33" t="s">
        <v>157</v>
      </c>
      <c r="C33">
        <v>2090</v>
      </c>
      <c r="D33" t="s">
        <v>98</v>
      </c>
      <c r="E33" t="s">
        <v>314</v>
      </c>
    </row>
    <row r="34" spans="1:5">
      <c r="A34" t="s">
        <v>182</v>
      </c>
      <c r="B34" t="s">
        <v>183</v>
      </c>
      <c r="C34">
        <v>2251</v>
      </c>
      <c r="D34" t="s">
        <v>363</v>
      </c>
      <c r="E34" t="s">
        <v>314</v>
      </c>
    </row>
    <row r="35" spans="1:5">
      <c r="A35" t="s">
        <v>107</v>
      </c>
      <c r="B35" t="s">
        <v>108</v>
      </c>
      <c r="C35">
        <v>2031</v>
      </c>
      <c r="D35" t="s">
        <v>346</v>
      </c>
      <c r="E35" t="s">
        <v>314</v>
      </c>
    </row>
    <row r="36" spans="1:5">
      <c r="A36" t="s">
        <v>113</v>
      </c>
      <c r="B36" t="s">
        <v>114</v>
      </c>
      <c r="C36">
        <v>2021</v>
      </c>
      <c r="D36" t="s">
        <v>346</v>
      </c>
      <c r="E36" t="s">
        <v>314</v>
      </c>
    </row>
    <row r="37" spans="1:5">
      <c r="A37" t="s">
        <v>119</v>
      </c>
      <c r="B37" t="s">
        <v>114</v>
      </c>
      <c r="C37">
        <v>2021</v>
      </c>
      <c r="D37" t="s">
        <v>346</v>
      </c>
      <c r="E37" t="s">
        <v>314</v>
      </c>
    </row>
    <row r="38" spans="1:5">
      <c r="A38" t="s">
        <v>122</v>
      </c>
      <c r="B38" t="s">
        <v>123</v>
      </c>
      <c r="C38">
        <v>2800</v>
      </c>
      <c r="D38" t="s">
        <v>350</v>
      </c>
      <c r="E38" t="s">
        <v>322</v>
      </c>
    </row>
    <row r="39" spans="1:5">
      <c r="A39" t="s">
        <v>130</v>
      </c>
      <c r="B39" t="s">
        <v>131</v>
      </c>
      <c r="C39">
        <v>2795</v>
      </c>
      <c r="D39" t="s">
        <v>350</v>
      </c>
      <c r="E39" t="s">
        <v>322</v>
      </c>
    </row>
    <row r="40" spans="1:5">
      <c r="A40" t="s">
        <v>134</v>
      </c>
      <c r="B40" t="s">
        <v>135</v>
      </c>
      <c r="C40">
        <v>2452</v>
      </c>
      <c r="D40" t="s">
        <v>353</v>
      </c>
      <c r="E40" t="s">
        <v>322</v>
      </c>
    </row>
    <row r="41" spans="1:5">
      <c r="A41" t="s">
        <v>136</v>
      </c>
      <c r="B41" t="s">
        <v>137</v>
      </c>
      <c r="C41">
        <v>2444</v>
      </c>
      <c r="D41" t="s">
        <v>353</v>
      </c>
      <c r="E41" t="s">
        <v>322</v>
      </c>
    </row>
    <row r="42" spans="1:5">
      <c r="A42" t="s">
        <v>138</v>
      </c>
      <c r="B42" t="s">
        <v>139</v>
      </c>
      <c r="C42">
        <v>2448</v>
      </c>
      <c r="D42" t="s">
        <v>353</v>
      </c>
      <c r="E42" t="s">
        <v>322</v>
      </c>
    </row>
    <row r="43" spans="1:5">
      <c r="A43" t="s">
        <v>140</v>
      </c>
      <c r="B43" t="s">
        <v>141</v>
      </c>
      <c r="C43">
        <v>2440</v>
      </c>
      <c r="D43" t="s">
        <v>353</v>
      </c>
      <c r="E43" t="s">
        <v>322</v>
      </c>
    </row>
    <row r="44" spans="1:5">
      <c r="A44" t="s">
        <v>111</v>
      </c>
      <c r="B44" t="s">
        <v>112</v>
      </c>
      <c r="C44">
        <v>2443</v>
      </c>
      <c r="D44" t="s">
        <v>347</v>
      </c>
      <c r="E44" t="s">
        <v>322</v>
      </c>
    </row>
    <row r="45" spans="1:5">
      <c r="A45" t="s">
        <v>160</v>
      </c>
      <c r="B45" t="s">
        <v>161</v>
      </c>
      <c r="C45">
        <v>2428</v>
      </c>
      <c r="D45" t="s">
        <v>347</v>
      </c>
      <c r="E45" t="s">
        <v>322</v>
      </c>
    </row>
    <row r="46" spans="1:5">
      <c r="A46" t="s">
        <v>170</v>
      </c>
      <c r="B46" t="s">
        <v>171</v>
      </c>
      <c r="C46">
        <v>2430</v>
      </c>
      <c r="D46" t="s">
        <v>347</v>
      </c>
      <c r="E46" t="s">
        <v>322</v>
      </c>
    </row>
    <row r="47" spans="1:5">
      <c r="A47" t="s">
        <v>142</v>
      </c>
      <c r="B47" t="s">
        <v>143</v>
      </c>
      <c r="C47">
        <v>2360</v>
      </c>
      <c r="D47" t="s">
        <v>354</v>
      </c>
      <c r="E47" t="s">
        <v>322</v>
      </c>
    </row>
    <row r="48" spans="1:5">
      <c r="A48" t="s">
        <v>166</v>
      </c>
      <c r="B48" t="s">
        <v>167</v>
      </c>
      <c r="C48">
        <v>2340</v>
      </c>
      <c r="D48" t="s">
        <v>354</v>
      </c>
      <c r="E48" t="s">
        <v>322</v>
      </c>
    </row>
    <row r="49" spans="1:5">
      <c r="A49" t="s">
        <v>103</v>
      </c>
      <c r="B49" t="s">
        <v>104</v>
      </c>
      <c r="C49">
        <v>2460</v>
      </c>
      <c r="D49" t="s">
        <v>344</v>
      </c>
      <c r="E49" t="s">
        <v>322</v>
      </c>
    </row>
    <row r="50" spans="1:5">
      <c r="A50" t="s">
        <v>178</v>
      </c>
      <c r="B50" t="s">
        <v>179</v>
      </c>
      <c r="C50">
        <v>2880</v>
      </c>
      <c r="D50" t="s">
        <v>362</v>
      </c>
      <c r="E50" t="s">
        <v>322</v>
      </c>
    </row>
    <row r="51" spans="1:5">
      <c r="A51" t="s">
        <v>168</v>
      </c>
      <c r="B51" t="s">
        <v>169</v>
      </c>
      <c r="C51">
        <v>2650</v>
      </c>
      <c r="D51" t="s">
        <v>359</v>
      </c>
      <c r="E51" t="s">
        <v>322</v>
      </c>
    </row>
    <row r="52" spans="1:5">
      <c r="A52" t="s">
        <v>99</v>
      </c>
      <c r="B52" t="s">
        <v>100</v>
      </c>
      <c r="C52">
        <v>2594</v>
      </c>
      <c r="D52" t="s">
        <v>342</v>
      </c>
      <c r="E52" t="s">
        <v>322</v>
      </c>
    </row>
    <row r="56" spans="1:5">
      <c r="D56" t="s">
        <v>319</v>
      </c>
      <c r="E56">
        <v>23</v>
      </c>
    </row>
    <row r="57" spans="1:5">
      <c r="D57" t="s">
        <v>337</v>
      </c>
      <c r="E57">
        <v>27</v>
      </c>
    </row>
  </sheetData>
  <sortState ref="A2:E52">
    <sortCondition ref="E2:E52"/>
    <sortCondition ref="D2:D5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D32" sqref="D32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 t="s">
        <v>186</v>
      </c>
      <c r="B2" t="s">
        <v>187</v>
      </c>
      <c r="C2">
        <v>871</v>
      </c>
    </row>
    <row r="4" spans="1:3">
      <c r="A4" t="s">
        <v>319</v>
      </c>
      <c r="B4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topLeftCell="A13" workbookViewId="0">
      <selection activeCell="S37" sqref="S37"/>
    </sheetView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78</v>
      </c>
      <c r="E1" t="s">
        <v>79</v>
      </c>
    </row>
    <row r="2" spans="1:5">
      <c r="A2" t="s">
        <v>200</v>
      </c>
      <c r="B2" t="s">
        <v>201</v>
      </c>
      <c r="C2">
        <v>4885</v>
      </c>
      <c r="D2" t="s">
        <v>368</v>
      </c>
      <c r="E2" t="s">
        <v>369</v>
      </c>
    </row>
    <row r="3" spans="1:5">
      <c r="A3" t="s">
        <v>231</v>
      </c>
      <c r="B3" t="s">
        <v>232</v>
      </c>
      <c r="C3">
        <v>4825</v>
      </c>
      <c r="D3" t="s">
        <v>368</v>
      </c>
      <c r="E3" t="s">
        <v>369</v>
      </c>
    </row>
    <row r="4" spans="1:5">
      <c r="A4" t="s">
        <v>240</v>
      </c>
      <c r="B4" t="s">
        <v>241</v>
      </c>
      <c r="C4">
        <v>4861</v>
      </c>
      <c r="D4" t="s">
        <v>368</v>
      </c>
      <c r="E4" t="s">
        <v>369</v>
      </c>
    </row>
    <row r="5" spans="1:5">
      <c r="A5" t="s">
        <v>204</v>
      </c>
      <c r="B5" t="s">
        <v>205</v>
      </c>
      <c r="C5">
        <v>4305</v>
      </c>
      <c r="D5" t="s">
        <v>371</v>
      </c>
      <c r="E5" t="s">
        <v>319</v>
      </c>
    </row>
    <row r="6" spans="1:5">
      <c r="A6" t="s">
        <v>194</v>
      </c>
      <c r="B6" t="s">
        <v>195</v>
      </c>
      <c r="C6">
        <v>4101</v>
      </c>
      <c r="D6" t="s">
        <v>159</v>
      </c>
      <c r="E6" t="s">
        <v>319</v>
      </c>
    </row>
    <row r="7" spans="1:5">
      <c r="A7" t="s">
        <v>217</v>
      </c>
      <c r="B7" t="s">
        <v>218</v>
      </c>
      <c r="C7">
        <v>4151</v>
      </c>
      <c r="D7" t="s">
        <v>159</v>
      </c>
      <c r="E7" t="s">
        <v>319</v>
      </c>
    </row>
    <row r="8" spans="1:5">
      <c r="A8" t="s">
        <v>221</v>
      </c>
      <c r="B8" t="s">
        <v>222</v>
      </c>
      <c r="C8">
        <v>4101</v>
      </c>
      <c r="D8" t="s">
        <v>159</v>
      </c>
      <c r="E8" t="s">
        <v>319</v>
      </c>
    </row>
    <row r="9" spans="1:5">
      <c r="A9" t="s">
        <v>227</v>
      </c>
      <c r="B9" t="s">
        <v>228</v>
      </c>
      <c r="C9">
        <v>4171</v>
      </c>
      <c r="D9" t="s">
        <v>159</v>
      </c>
      <c r="E9" t="s">
        <v>319</v>
      </c>
    </row>
    <row r="10" spans="1:5">
      <c r="A10" t="s">
        <v>229</v>
      </c>
      <c r="B10" t="s">
        <v>230</v>
      </c>
      <c r="C10">
        <v>4171</v>
      </c>
      <c r="D10" t="s">
        <v>159</v>
      </c>
      <c r="E10" t="s">
        <v>319</v>
      </c>
    </row>
    <row r="11" spans="1:5">
      <c r="A11" t="s">
        <v>190</v>
      </c>
      <c r="B11" t="s">
        <v>191</v>
      </c>
      <c r="C11">
        <v>4075</v>
      </c>
      <c r="D11" t="s">
        <v>366</v>
      </c>
      <c r="E11" t="s">
        <v>319</v>
      </c>
    </row>
    <row r="12" spans="1:5">
      <c r="A12" t="s">
        <v>223</v>
      </c>
      <c r="B12" t="s">
        <v>224</v>
      </c>
      <c r="C12">
        <v>4301</v>
      </c>
      <c r="D12" t="s">
        <v>376</v>
      </c>
      <c r="E12" t="s">
        <v>319</v>
      </c>
    </row>
    <row r="13" spans="1:5">
      <c r="A13" t="s">
        <v>219</v>
      </c>
      <c r="B13" t="s">
        <v>220</v>
      </c>
      <c r="C13">
        <v>4165</v>
      </c>
      <c r="D13" t="s">
        <v>375</v>
      </c>
      <c r="E13" t="s">
        <v>365</v>
      </c>
    </row>
    <row r="14" spans="1:5">
      <c r="A14" t="s">
        <v>192</v>
      </c>
      <c r="B14" t="s">
        <v>193</v>
      </c>
      <c r="C14">
        <v>4059</v>
      </c>
      <c r="D14" t="s">
        <v>367</v>
      </c>
      <c r="E14" t="s">
        <v>365</v>
      </c>
    </row>
    <row r="15" spans="1:5">
      <c r="A15" t="s">
        <v>196</v>
      </c>
      <c r="B15" t="s">
        <v>197</v>
      </c>
      <c r="C15">
        <v>4000</v>
      </c>
      <c r="D15" t="s">
        <v>367</v>
      </c>
      <c r="E15" t="s">
        <v>365</v>
      </c>
    </row>
    <row r="16" spans="1:5">
      <c r="A16" t="s">
        <v>198</v>
      </c>
      <c r="B16" t="s">
        <v>199</v>
      </c>
      <c r="C16">
        <v>4005</v>
      </c>
      <c r="D16" t="s">
        <v>367</v>
      </c>
      <c r="E16" t="s">
        <v>365</v>
      </c>
    </row>
    <row r="17" spans="1:5">
      <c r="A17" t="s">
        <v>214</v>
      </c>
      <c r="B17" t="s">
        <v>197</v>
      </c>
      <c r="C17">
        <v>4000</v>
      </c>
      <c r="D17" t="s">
        <v>367</v>
      </c>
      <c r="E17" t="s">
        <v>365</v>
      </c>
    </row>
    <row r="18" spans="1:5">
      <c r="A18" t="s">
        <v>215</v>
      </c>
      <c r="B18" t="s">
        <v>216</v>
      </c>
      <c r="C18">
        <v>4007</v>
      </c>
      <c r="D18" t="s">
        <v>367</v>
      </c>
      <c r="E18" t="s">
        <v>365</v>
      </c>
    </row>
    <row r="19" spans="1:5">
      <c r="A19" t="s">
        <v>202</v>
      </c>
      <c r="B19" t="s">
        <v>203</v>
      </c>
      <c r="C19">
        <v>4560</v>
      </c>
      <c r="D19" t="s">
        <v>370</v>
      </c>
      <c r="E19" t="s">
        <v>365</v>
      </c>
    </row>
    <row r="20" spans="1:5">
      <c r="A20" t="s">
        <v>238</v>
      </c>
      <c r="B20" t="s">
        <v>239</v>
      </c>
      <c r="C20">
        <v>4551</v>
      </c>
      <c r="D20" t="s">
        <v>380</v>
      </c>
      <c r="E20" t="s">
        <v>365</v>
      </c>
    </row>
    <row r="21" spans="1:5">
      <c r="A21" t="s">
        <v>210</v>
      </c>
      <c r="B21" t="s">
        <v>211</v>
      </c>
      <c r="C21">
        <v>4680</v>
      </c>
      <c r="D21" t="s">
        <v>374</v>
      </c>
      <c r="E21" t="s">
        <v>365</v>
      </c>
    </row>
    <row r="22" spans="1:5">
      <c r="A22" t="s">
        <v>212</v>
      </c>
      <c r="B22" t="s">
        <v>213</v>
      </c>
      <c r="C22">
        <v>4720</v>
      </c>
      <c r="D22" t="s">
        <v>374</v>
      </c>
      <c r="E22" t="s">
        <v>365</v>
      </c>
    </row>
    <row r="23" spans="1:5">
      <c r="A23" t="s">
        <v>236</v>
      </c>
      <c r="B23" t="s">
        <v>237</v>
      </c>
      <c r="C23">
        <v>4655</v>
      </c>
      <c r="D23" t="s">
        <v>379</v>
      </c>
      <c r="E23" t="s">
        <v>365</v>
      </c>
    </row>
    <row r="24" spans="1:5">
      <c r="A24" t="s">
        <v>233</v>
      </c>
      <c r="B24" t="s">
        <v>234</v>
      </c>
      <c r="C24">
        <v>4507</v>
      </c>
      <c r="D24" t="s">
        <v>378</v>
      </c>
      <c r="E24" t="s">
        <v>365</v>
      </c>
    </row>
    <row r="25" spans="1:5">
      <c r="A25" t="s">
        <v>206</v>
      </c>
      <c r="B25" t="s">
        <v>207</v>
      </c>
      <c r="C25">
        <v>4610</v>
      </c>
      <c r="D25" t="s">
        <v>372</v>
      </c>
      <c r="E25" t="s">
        <v>365</v>
      </c>
    </row>
    <row r="26" spans="1:5">
      <c r="A26" t="s">
        <v>225</v>
      </c>
      <c r="B26" t="s">
        <v>226</v>
      </c>
      <c r="C26">
        <v>4211</v>
      </c>
      <c r="D26" t="s">
        <v>377</v>
      </c>
      <c r="E26" t="s">
        <v>365</v>
      </c>
    </row>
    <row r="27" spans="1:5">
      <c r="A27" t="s">
        <v>188</v>
      </c>
      <c r="B27" t="s">
        <v>189</v>
      </c>
      <c r="C27">
        <v>4068</v>
      </c>
      <c r="D27" t="s">
        <v>364</v>
      </c>
      <c r="E27" t="s">
        <v>365</v>
      </c>
    </row>
    <row r="28" spans="1:5">
      <c r="A28" t="s">
        <v>235</v>
      </c>
      <c r="B28" t="s">
        <v>114</v>
      </c>
      <c r="C28">
        <v>4064</v>
      </c>
      <c r="D28" t="s">
        <v>364</v>
      </c>
      <c r="E28" t="s">
        <v>365</v>
      </c>
    </row>
    <row r="29" spans="1:5">
      <c r="A29" t="s">
        <v>208</v>
      </c>
      <c r="B29" t="s">
        <v>209</v>
      </c>
      <c r="C29">
        <v>4570</v>
      </c>
      <c r="D29" t="s">
        <v>373</v>
      </c>
      <c r="E29" t="s">
        <v>365</v>
      </c>
    </row>
    <row r="30" spans="1:5">
      <c r="A30" t="s">
        <v>242</v>
      </c>
      <c r="B30" t="s">
        <v>39</v>
      </c>
      <c r="C30">
        <v>4650</v>
      </c>
      <c r="D30" t="s">
        <v>373</v>
      </c>
      <c r="E30" t="s">
        <v>365</v>
      </c>
    </row>
    <row r="34" spans="4:5">
      <c r="D34" t="s">
        <v>369</v>
      </c>
      <c r="E34">
        <v>3</v>
      </c>
    </row>
    <row r="35" spans="4:5">
      <c r="D35" t="s">
        <v>319</v>
      </c>
      <c r="E35">
        <v>8</v>
      </c>
    </row>
    <row r="36" spans="4:5">
      <c r="D36" t="s">
        <v>365</v>
      </c>
      <c r="E36">
        <v>17</v>
      </c>
    </row>
  </sheetData>
  <sortState ref="A2:E30">
    <sortCondition ref="E2:E30"/>
    <sortCondition ref="D2:D30"/>
  </sortState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S25" sqref="S25"/>
    </sheetView>
  </sheetViews>
  <sheetFormatPr defaultRowHeight="15"/>
  <cols>
    <col min="1" max="1" width="29.140625" bestFit="1" customWidth="1"/>
  </cols>
  <sheetData>
    <row r="1" spans="1:5">
      <c r="A1" t="s">
        <v>0</v>
      </c>
      <c r="B1" t="s">
        <v>1</v>
      </c>
      <c r="C1" t="s">
        <v>2</v>
      </c>
      <c r="D1" t="s">
        <v>78</v>
      </c>
      <c r="E1" t="s">
        <v>79</v>
      </c>
    </row>
    <row r="2" spans="1:5">
      <c r="A2" t="s">
        <v>247</v>
      </c>
      <c r="B2" t="s">
        <v>248</v>
      </c>
      <c r="C2">
        <v>5251</v>
      </c>
      <c r="D2" t="s">
        <v>383</v>
      </c>
      <c r="E2" t="s">
        <v>384</v>
      </c>
    </row>
    <row r="3" spans="1:5">
      <c r="A3" t="s">
        <v>243</v>
      </c>
      <c r="B3" t="s">
        <v>244</v>
      </c>
      <c r="C3">
        <v>5006</v>
      </c>
      <c r="D3" t="s">
        <v>258</v>
      </c>
      <c r="E3" t="s">
        <v>319</v>
      </c>
    </row>
    <row r="4" spans="1:5">
      <c r="A4" t="s">
        <v>255</v>
      </c>
      <c r="B4" t="s">
        <v>256</v>
      </c>
      <c r="C4">
        <v>5082</v>
      </c>
      <c r="D4" t="s">
        <v>258</v>
      </c>
      <c r="E4" t="s">
        <v>319</v>
      </c>
    </row>
    <row r="5" spans="1:5">
      <c r="A5" t="s">
        <v>257</v>
      </c>
      <c r="B5" t="s">
        <v>258</v>
      </c>
      <c r="C5">
        <v>5000</v>
      </c>
      <c r="D5" t="s">
        <v>258</v>
      </c>
      <c r="E5" t="s">
        <v>319</v>
      </c>
    </row>
    <row r="6" spans="1:5">
      <c r="A6" t="s">
        <v>267</v>
      </c>
      <c r="B6" t="s">
        <v>268</v>
      </c>
      <c r="C6">
        <v>5034</v>
      </c>
      <c r="D6" t="s">
        <v>258</v>
      </c>
      <c r="E6" t="s">
        <v>319</v>
      </c>
    </row>
    <row r="7" spans="1:5">
      <c r="A7" t="s">
        <v>259</v>
      </c>
      <c r="B7" t="s">
        <v>260</v>
      </c>
      <c r="C7">
        <v>5019</v>
      </c>
      <c r="D7" t="s">
        <v>387</v>
      </c>
      <c r="E7" t="s">
        <v>319</v>
      </c>
    </row>
    <row r="8" spans="1:5">
      <c r="A8" t="s">
        <v>245</v>
      </c>
      <c r="B8" t="s">
        <v>246</v>
      </c>
      <c r="C8">
        <v>5168</v>
      </c>
      <c r="D8" t="s">
        <v>382</v>
      </c>
      <c r="E8" t="s">
        <v>319</v>
      </c>
    </row>
    <row r="9" spans="1:5">
      <c r="A9" t="s">
        <v>263</v>
      </c>
      <c r="B9" t="s">
        <v>264</v>
      </c>
      <c r="C9">
        <v>5118</v>
      </c>
      <c r="D9" t="s">
        <v>388</v>
      </c>
      <c r="E9" t="s">
        <v>319</v>
      </c>
    </row>
    <row r="10" spans="1:5">
      <c r="A10" t="s">
        <v>253</v>
      </c>
      <c r="B10" t="s">
        <v>254</v>
      </c>
      <c r="C10">
        <v>5276</v>
      </c>
      <c r="D10" t="s">
        <v>381</v>
      </c>
      <c r="E10" t="s">
        <v>314</v>
      </c>
    </row>
    <row r="11" spans="1:5">
      <c r="A11" t="s">
        <v>269</v>
      </c>
      <c r="B11" t="s">
        <v>270</v>
      </c>
      <c r="C11">
        <v>5253</v>
      </c>
      <c r="D11" t="s">
        <v>381</v>
      </c>
      <c r="E11" t="s">
        <v>314</v>
      </c>
    </row>
    <row r="12" spans="1:5">
      <c r="A12" t="s">
        <v>249</v>
      </c>
      <c r="B12" t="s">
        <v>250</v>
      </c>
      <c r="C12">
        <v>5062</v>
      </c>
      <c r="D12" t="s">
        <v>385</v>
      </c>
      <c r="E12" t="s">
        <v>314</v>
      </c>
    </row>
    <row r="13" spans="1:5">
      <c r="A13" t="s">
        <v>251</v>
      </c>
      <c r="B13" t="s">
        <v>252</v>
      </c>
      <c r="C13">
        <v>5558</v>
      </c>
      <c r="D13" t="s">
        <v>386</v>
      </c>
      <c r="E13" t="s">
        <v>314</v>
      </c>
    </row>
    <row r="14" spans="1:5">
      <c r="A14" t="s">
        <v>261</v>
      </c>
      <c r="B14" t="s">
        <v>262</v>
      </c>
      <c r="C14">
        <v>5606</v>
      </c>
      <c r="D14" t="s">
        <v>386</v>
      </c>
      <c r="E14" t="s">
        <v>314</v>
      </c>
    </row>
    <row r="15" spans="1:5">
      <c r="A15" t="s">
        <v>265</v>
      </c>
      <c r="B15" t="s">
        <v>266</v>
      </c>
      <c r="C15">
        <v>5700</v>
      </c>
      <c r="D15" t="s">
        <v>386</v>
      </c>
      <c r="E15" t="s">
        <v>314</v>
      </c>
    </row>
    <row r="18" spans="4:5">
      <c r="D18" t="s">
        <v>384</v>
      </c>
      <c r="E18">
        <v>1</v>
      </c>
    </row>
    <row r="19" spans="4:5">
      <c r="D19" t="s">
        <v>319</v>
      </c>
      <c r="E19">
        <v>7</v>
      </c>
    </row>
    <row r="20" spans="4:5">
      <c r="D20" t="s">
        <v>389</v>
      </c>
      <c r="E20">
        <v>6</v>
      </c>
    </row>
  </sheetData>
  <sortState ref="A2:E15">
    <sortCondition ref="E2:E15"/>
    <sortCondition ref="D2:D15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E5" sqref="E5"/>
    </sheetView>
  </sheetViews>
  <sheetFormatPr defaultRowHeight="15"/>
  <cols>
    <col min="1" max="1" width="22.5703125" bestFit="1" customWidth="1"/>
  </cols>
  <sheetData>
    <row r="1" spans="1:5">
      <c r="A1" t="s">
        <v>0</v>
      </c>
      <c r="B1" t="s">
        <v>1</v>
      </c>
      <c r="C1" t="s">
        <v>2</v>
      </c>
      <c r="D1" t="s">
        <v>78</v>
      </c>
      <c r="E1" t="s">
        <v>79</v>
      </c>
    </row>
    <row r="2" spans="1:5">
      <c r="A2" t="s">
        <v>271</v>
      </c>
      <c r="B2" t="s">
        <v>272</v>
      </c>
      <c r="C2">
        <v>7248</v>
      </c>
      <c r="D2" t="s">
        <v>390</v>
      </c>
      <c r="E2" t="s">
        <v>314</v>
      </c>
    </row>
    <row r="3" spans="1:5">
      <c r="A3" t="s">
        <v>273</v>
      </c>
      <c r="B3" t="s">
        <v>274</v>
      </c>
      <c r="C3">
        <v>7320</v>
      </c>
      <c r="D3" t="s">
        <v>391</v>
      </c>
      <c r="E3" t="s">
        <v>314</v>
      </c>
    </row>
    <row r="5" spans="1:5">
      <c r="D5" t="s">
        <v>392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R25" sqref="R25"/>
    </sheetView>
  </sheetViews>
  <sheetFormatPr defaultRowHeight="15"/>
  <cols>
    <col min="1" max="1" width="27.7109375" bestFit="1" customWidth="1"/>
  </cols>
  <sheetData>
    <row r="1" spans="1:5">
      <c r="A1" t="s">
        <v>0</v>
      </c>
      <c r="B1" t="s">
        <v>1</v>
      </c>
      <c r="C1" t="s">
        <v>2</v>
      </c>
      <c r="D1" t="s">
        <v>78</v>
      </c>
      <c r="E1" t="s">
        <v>79</v>
      </c>
    </row>
    <row r="2" spans="1:5">
      <c r="A2" t="s">
        <v>277</v>
      </c>
      <c r="B2" t="s">
        <v>278</v>
      </c>
      <c r="C2">
        <v>6168</v>
      </c>
      <c r="D2" t="s">
        <v>394</v>
      </c>
      <c r="E2" t="s">
        <v>319</v>
      </c>
    </row>
    <row r="3" spans="1:5">
      <c r="A3" t="s">
        <v>309</v>
      </c>
      <c r="B3" t="s">
        <v>278</v>
      </c>
      <c r="C3">
        <v>6168</v>
      </c>
      <c r="D3" t="s">
        <v>394</v>
      </c>
      <c r="E3" t="s">
        <v>319</v>
      </c>
    </row>
    <row r="4" spans="1:5">
      <c r="A4" t="s">
        <v>307</v>
      </c>
      <c r="B4" t="s">
        <v>308</v>
      </c>
      <c r="C4">
        <v>6112</v>
      </c>
      <c r="D4" t="s">
        <v>403</v>
      </c>
      <c r="E4" t="s">
        <v>319</v>
      </c>
    </row>
    <row r="5" spans="1:5">
      <c r="A5" t="s">
        <v>297</v>
      </c>
      <c r="B5" t="s">
        <v>298</v>
      </c>
      <c r="C5">
        <v>6024</v>
      </c>
      <c r="D5" t="s">
        <v>400</v>
      </c>
      <c r="E5" t="s">
        <v>319</v>
      </c>
    </row>
    <row r="6" spans="1:5">
      <c r="A6" t="s">
        <v>281</v>
      </c>
      <c r="B6" t="s">
        <v>282</v>
      </c>
      <c r="C6">
        <v>6161</v>
      </c>
      <c r="D6" t="s">
        <v>397</v>
      </c>
      <c r="E6" t="s">
        <v>319</v>
      </c>
    </row>
    <row r="7" spans="1:5">
      <c r="A7" t="s">
        <v>293</v>
      </c>
      <c r="B7" t="s">
        <v>294</v>
      </c>
      <c r="C7">
        <v>6160</v>
      </c>
      <c r="D7" t="s">
        <v>397</v>
      </c>
      <c r="E7" t="s">
        <v>319</v>
      </c>
    </row>
    <row r="8" spans="1:5">
      <c r="A8" t="s">
        <v>283</v>
      </c>
      <c r="B8" t="s">
        <v>284</v>
      </c>
      <c r="C8">
        <v>6000</v>
      </c>
      <c r="D8" t="s">
        <v>284</v>
      </c>
      <c r="E8" t="s">
        <v>319</v>
      </c>
    </row>
    <row r="9" spans="1:5">
      <c r="A9" t="s">
        <v>295</v>
      </c>
      <c r="B9" t="s">
        <v>296</v>
      </c>
      <c r="C9">
        <v>6007</v>
      </c>
      <c r="D9" t="s">
        <v>284</v>
      </c>
      <c r="E9" t="s">
        <v>319</v>
      </c>
    </row>
    <row r="10" spans="1:5">
      <c r="A10" t="s">
        <v>275</v>
      </c>
      <c r="B10" t="s">
        <v>276</v>
      </c>
      <c r="C10">
        <v>6009</v>
      </c>
      <c r="D10" t="s">
        <v>393</v>
      </c>
      <c r="E10" t="s">
        <v>314</v>
      </c>
    </row>
    <row r="11" spans="1:5">
      <c r="A11" t="s">
        <v>279</v>
      </c>
      <c r="B11" t="s">
        <v>280</v>
      </c>
      <c r="C11">
        <v>6725</v>
      </c>
      <c r="D11" t="s">
        <v>396</v>
      </c>
      <c r="E11" t="s">
        <v>314</v>
      </c>
    </row>
    <row r="12" spans="1:5">
      <c r="A12" t="s">
        <v>287</v>
      </c>
      <c r="B12" t="s">
        <v>288</v>
      </c>
      <c r="C12">
        <v>6530</v>
      </c>
      <c r="D12" t="s">
        <v>396</v>
      </c>
      <c r="E12" t="s">
        <v>314</v>
      </c>
    </row>
    <row r="13" spans="1:5">
      <c r="A13" t="s">
        <v>289</v>
      </c>
      <c r="B13" t="s">
        <v>290</v>
      </c>
      <c r="C13">
        <v>6280</v>
      </c>
      <c r="D13" t="s">
        <v>399</v>
      </c>
      <c r="E13" t="s">
        <v>314</v>
      </c>
    </row>
    <row r="14" spans="1:5">
      <c r="A14" t="s">
        <v>305</v>
      </c>
      <c r="B14" t="s">
        <v>306</v>
      </c>
      <c r="C14">
        <v>6230</v>
      </c>
      <c r="D14" t="s">
        <v>399</v>
      </c>
      <c r="E14" t="s">
        <v>314</v>
      </c>
    </row>
    <row r="15" spans="1:5">
      <c r="A15" t="s">
        <v>310</v>
      </c>
      <c r="B15" t="s">
        <v>311</v>
      </c>
      <c r="C15">
        <v>6056</v>
      </c>
      <c r="D15" t="s">
        <v>395</v>
      </c>
      <c r="E15" t="s">
        <v>314</v>
      </c>
    </row>
    <row r="16" spans="1:5">
      <c r="A16" t="s">
        <v>299</v>
      </c>
      <c r="B16" t="s">
        <v>300</v>
      </c>
      <c r="C16">
        <v>6027</v>
      </c>
      <c r="D16" t="s">
        <v>401</v>
      </c>
      <c r="E16" t="s">
        <v>314</v>
      </c>
    </row>
    <row r="17" spans="1:5">
      <c r="A17" t="s">
        <v>303</v>
      </c>
      <c r="B17" t="s">
        <v>304</v>
      </c>
      <c r="C17">
        <v>6028</v>
      </c>
      <c r="D17" t="s">
        <v>401</v>
      </c>
      <c r="E17" t="s">
        <v>314</v>
      </c>
    </row>
    <row r="18" spans="1:5">
      <c r="A18" t="s">
        <v>285</v>
      </c>
      <c r="B18" t="s">
        <v>286</v>
      </c>
      <c r="C18">
        <v>6430</v>
      </c>
      <c r="D18" t="s">
        <v>398</v>
      </c>
      <c r="E18" t="s">
        <v>314</v>
      </c>
    </row>
    <row r="19" spans="1:5">
      <c r="A19" t="s">
        <v>291</v>
      </c>
      <c r="B19" t="s">
        <v>292</v>
      </c>
      <c r="C19">
        <v>6330</v>
      </c>
      <c r="D19" t="s">
        <v>398</v>
      </c>
      <c r="E19" t="s">
        <v>314</v>
      </c>
    </row>
    <row r="20" spans="1:5">
      <c r="A20" t="s">
        <v>301</v>
      </c>
      <c r="B20" t="s">
        <v>302</v>
      </c>
      <c r="C20">
        <v>6152</v>
      </c>
      <c r="D20" t="s">
        <v>402</v>
      </c>
      <c r="E20" t="s">
        <v>314</v>
      </c>
    </row>
    <row r="23" spans="1:5">
      <c r="D23" t="s">
        <v>319</v>
      </c>
      <c r="E23">
        <v>7</v>
      </c>
    </row>
    <row r="24" spans="1:5">
      <c r="D24" t="s">
        <v>314</v>
      </c>
      <c r="E24">
        <v>10</v>
      </c>
    </row>
  </sheetData>
  <sortState ref="A2:E20">
    <sortCondition ref="E2:E20"/>
    <sortCondition ref="D2:D20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A24" sqref="A24:B24"/>
    </sheetView>
  </sheetViews>
  <sheetFormatPr defaultRowHeight="15"/>
  <cols>
    <col min="2" max="2" width="11.140625" bestFit="1" customWidth="1"/>
  </cols>
  <sheetData>
    <row r="1" spans="1:9">
      <c r="B1" t="s">
        <v>404</v>
      </c>
      <c r="C1" t="s">
        <v>405</v>
      </c>
      <c r="D1" t="s">
        <v>406</v>
      </c>
      <c r="E1" t="s">
        <v>407</v>
      </c>
      <c r="F1" t="s">
        <v>408</v>
      </c>
      <c r="G1" t="s">
        <v>409</v>
      </c>
      <c r="H1" t="s">
        <v>410</v>
      </c>
      <c r="I1" t="s">
        <v>411</v>
      </c>
    </row>
    <row r="2" spans="1:9">
      <c r="A2" t="s">
        <v>384</v>
      </c>
      <c r="G2">
        <v>1</v>
      </c>
    </row>
    <row r="3" spans="1:9">
      <c r="A3" t="s">
        <v>312</v>
      </c>
      <c r="B3">
        <v>2</v>
      </c>
    </row>
    <row r="4" spans="1:9">
      <c r="A4" t="s">
        <v>316</v>
      </c>
      <c r="B4">
        <v>3</v>
      </c>
    </row>
    <row r="5" spans="1:9">
      <c r="A5" t="s">
        <v>369</v>
      </c>
      <c r="F5">
        <v>3</v>
      </c>
    </row>
    <row r="6" spans="1:9">
      <c r="A6" t="s">
        <v>319</v>
      </c>
      <c r="B6">
        <v>11</v>
      </c>
      <c r="C6">
        <v>3</v>
      </c>
      <c r="D6">
        <v>23</v>
      </c>
      <c r="E6">
        <v>1</v>
      </c>
      <c r="F6">
        <v>8</v>
      </c>
      <c r="G6">
        <v>7</v>
      </c>
      <c r="I6">
        <v>7</v>
      </c>
    </row>
    <row r="7" spans="1:9">
      <c r="A7" t="s">
        <v>337</v>
      </c>
      <c r="B7">
        <v>26</v>
      </c>
      <c r="D7">
        <v>27</v>
      </c>
      <c r="F7">
        <v>17</v>
      </c>
      <c r="G7">
        <v>6</v>
      </c>
      <c r="H7">
        <v>2</v>
      </c>
      <c r="I7">
        <v>10</v>
      </c>
    </row>
    <row r="14" spans="1:9">
      <c r="A14" t="s">
        <v>412</v>
      </c>
    </row>
    <row r="15" spans="1:9">
      <c r="A15" t="s">
        <v>384</v>
      </c>
      <c r="B15">
        <v>1</v>
      </c>
    </row>
    <row r="16" spans="1:9">
      <c r="A16" t="s">
        <v>312</v>
      </c>
      <c r="B16">
        <v>2</v>
      </c>
    </row>
    <row r="17" spans="1:2">
      <c r="A17" t="s">
        <v>316</v>
      </c>
      <c r="B17">
        <v>3</v>
      </c>
    </row>
    <row r="18" spans="1:2">
      <c r="A18" t="s">
        <v>369</v>
      </c>
      <c r="B18">
        <v>3</v>
      </c>
    </row>
    <row r="19" spans="1:2">
      <c r="A19" t="s">
        <v>319</v>
      </c>
      <c r="B19">
        <f>B6+C6+D6+E6+F6+G6+I6</f>
        <v>60</v>
      </c>
    </row>
    <row r="20" spans="1:2">
      <c r="A20" t="s">
        <v>337</v>
      </c>
      <c r="B20">
        <f>B7+D7+F7+G7+H7+I7</f>
        <v>88</v>
      </c>
    </row>
    <row r="22" spans="1:2">
      <c r="B22">
        <f>SUM(B15:B21)</f>
        <v>157</v>
      </c>
    </row>
    <row r="24" spans="1:2">
      <c r="B24" s="1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Victoria</vt:lpstr>
      <vt:lpstr>ACT</vt:lpstr>
      <vt:lpstr>NSW</vt:lpstr>
      <vt:lpstr>NT</vt:lpstr>
      <vt:lpstr>QLD</vt:lpstr>
      <vt:lpstr>SA</vt:lpstr>
      <vt:lpstr>TAS</vt:lpstr>
      <vt:lpstr>WA</vt:lpstr>
      <vt:lpstr>Overall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pies Lochery</dc:creator>
  <cp:lastModifiedBy>temp</cp:lastModifiedBy>
  <dcterms:created xsi:type="dcterms:W3CDTF">2022-02-22T07:01:47Z</dcterms:created>
  <dcterms:modified xsi:type="dcterms:W3CDTF">2022-02-26T00:19:29Z</dcterms:modified>
</cp:coreProperties>
</file>